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445" activeTab="0"/>
  </bookViews>
  <sheets>
    <sheet name="汇总" sheetId="1" r:id="rId1"/>
    <sheet name="信息" sheetId="2" r:id="rId2"/>
    <sheet name="机电" sheetId="3" r:id="rId3"/>
    <sheet name="新闻" sheetId="4" r:id="rId4"/>
    <sheet name="外语" sheetId="5" r:id="rId5"/>
    <sheet name="商" sheetId="6" r:id="rId6"/>
    <sheet name="艺术" sheetId="7" r:id="rId7"/>
    <sheet name="护理" sheetId="8" r:id="rId8"/>
  </sheets>
  <definedNames/>
  <calcPr fullCalcOnLoad="1"/>
</workbook>
</file>

<file path=xl/comments5.xml><?xml version="1.0" encoding="utf-8"?>
<comments xmlns="http://schemas.openxmlformats.org/spreadsheetml/2006/main">
  <authors>
    <author>Administrator</author>
  </authors>
  <commentList>
    <comment ref="D17" authorId="0">
      <text>
        <r>
          <rPr>
            <sz val="9"/>
            <rFont val="宋体"/>
            <family val="0"/>
          </rPr>
          <t>Administrator:
部分毕业班寝室空</t>
        </r>
      </text>
    </comment>
    <comment ref="D7" authorId="0">
      <text>
        <r>
          <rPr>
            <sz val="9"/>
            <rFont val="宋体"/>
            <family val="0"/>
          </rPr>
          <t>Administrator:
考试周，未检查13级寝室。</t>
        </r>
      </text>
    </comment>
  </commentList>
</comments>
</file>

<file path=xl/comments6.xml><?xml version="1.0" encoding="utf-8"?>
<comments xmlns="http://schemas.openxmlformats.org/spreadsheetml/2006/main">
  <authors>
    <author>微软用户</author>
    <author>admin</author>
  </authors>
  <commentList>
    <comment ref="D14" authorId="0">
      <text>
        <r>
          <rPr>
            <sz val="9"/>
            <rFont val="宋体"/>
            <family val="0"/>
          </rPr>
          <t>微软用户:
三号园区有12间毕业班空寝室未查</t>
        </r>
      </text>
    </comment>
    <comment ref="D15" authorId="1">
      <text>
        <r>
          <rPr>
            <sz val="9"/>
            <rFont val="宋体"/>
            <family val="0"/>
          </rPr>
          <t xml:space="preserve">admin:
有9间未检查
</t>
        </r>
      </text>
    </comment>
    <comment ref="D16" authorId="1">
      <text>
        <r>
          <rPr>
            <sz val="9"/>
            <rFont val="宋体"/>
            <family val="0"/>
          </rPr>
          <t xml:space="preserve">admin:
有10间未检查
</t>
        </r>
      </text>
    </comment>
    <comment ref="D17" authorId="1">
      <text>
        <r>
          <rPr>
            <sz val="9"/>
            <rFont val="宋体"/>
            <family val="0"/>
          </rPr>
          <t xml:space="preserve">admin:
有17间未检查
</t>
        </r>
      </text>
    </comment>
    <comment ref="D18" authorId="1">
      <text>
        <r>
          <rPr>
            <sz val="9"/>
            <rFont val="宋体"/>
            <family val="0"/>
          </rPr>
          <t xml:space="preserve">admin:
有12间未检查
</t>
        </r>
      </text>
    </comment>
    <comment ref="D19" authorId="1">
      <text>
        <r>
          <rPr>
            <sz val="9"/>
            <rFont val="宋体"/>
            <family val="0"/>
          </rPr>
          <t xml:space="preserve">admin:
有10间未检查
</t>
        </r>
      </text>
    </comment>
    <comment ref="D20" authorId="1">
      <text>
        <r>
          <rPr>
            <sz val="9"/>
            <rFont val="宋体"/>
            <family val="0"/>
          </rPr>
          <t xml:space="preserve">admin:
有18间未检查
</t>
        </r>
      </text>
    </comment>
    <comment ref="D21" authorId="1">
      <text>
        <r>
          <rPr>
            <sz val="9"/>
            <rFont val="宋体"/>
            <family val="0"/>
          </rPr>
          <t xml:space="preserve">admin:
有11间未检查
</t>
        </r>
      </text>
    </comment>
    <comment ref="D22" authorId="1">
      <text>
        <r>
          <rPr>
            <sz val="9"/>
            <rFont val="宋体"/>
            <family val="0"/>
          </rPr>
          <t xml:space="preserve">admin:
有19间未检查
</t>
        </r>
      </text>
    </comment>
    <comment ref="D23" authorId="1">
      <text>
        <r>
          <rPr>
            <sz val="9"/>
            <rFont val="宋体"/>
            <family val="0"/>
          </rPr>
          <t xml:space="preserve">admin:
有16间未检查
</t>
        </r>
      </text>
    </comment>
    <comment ref="D24" authorId="1">
      <text>
        <r>
          <rPr>
            <sz val="9"/>
            <rFont val="宋体"/>
            <family val="0"/>
          </rPr>
          <t xml:space="preserve">admin:
有14间未检查
</t>
        </r>
      </text>
    </comment>
    <comment ref="D25" authorId="1">
      <text>
        <r>
          <rPr>
            <sz val="9"/>
            <rFont val="宋体"/>
            <family val="0"/>
          </rPr>
          <t xml:space="preserve">admin:
有20间未检查
</t>
        </r>
      </text>
    </comment>
    <comment ref="D26" authorId="1">
      <text>
        <r>
          <rPr>
            <sz val="9"/>
            <rFont val="宋体"/>
            <family val="0"/>
          </rPr>
          <t xml:space="preserve">admin:
有215间未检查
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D17" authorId="0">
      <text>
        <r>
          <rPr>
            <sz val="9"/>
            <rFont val="宋体"/>
            <family val="0"/>
          </rPr>
          <t>Administrator:
毕业班学生返校住宿</t>
        </r>
      </text>
    </comment>
    <comment ref="D18" authorId="0">
      <text>
        <r>
          <rPr>
            <sz val="9"/>
            <rFont val="宋体"/>
            <family val="0"/>
          </rPr>
          <t>Administrator:
毕业班学生返校住宿</t>
        </r>
      </text>
    </comment>
  </commentList>
</comments>
</file>

<file path=xl/sharedStrings.xml><?xml version="1.0" encoding="utf-8"?>
<sst xmlns="http://schemas.openxmlformats.org/spreadsheetml/2006/main" count="320" uniqueCount="54">
  <si>
    <t>2013-2014学年各学院卫生违纪情况</t>
  </si>
  <si>
    <t>第一学期平均数</t>
  </si>
  <si>
    <t>学院</t>
  </si>
  <si>
    <t>检查寝室总数</t>
  </si>
  <si>
    <t>优秀间数</t>
  </si>
  <si>
    <t>不及格间数</t>
  </si>
  <si>
    <t>优秀率</t>
  </si>
  <si>
    <t>不及格率</t>
  </si>
  <si>
    <t>总分</t>
  </si>
  <si>
    <t>信息</t>
  </si>
  <si>
    <t>机电</t>
  </si>
  <si>
    <t>新闻</t>
  </si>
  <si>
    <t>外语</t>
  </si>
  <si>
    <t>商</t>
  </si>
  <si>
    <t>艺术</t>
  </si>
  <si>
    <t>护理</t>
  </si>
  <si>
    <t>第二学期平均数</t>
  </si>
  <si>
    <t>学年平均数</t>
  </si>
  <si>
    <t>6.22&amp;</t>
  </si>
  <si>
    <t>2013-2014学年信息学院学生寝室卫生违纪情况</t>
  </si>
  <si>
    <t>学期</t>
  </si>
  <si>
    <t>周次</t>
  </si>
  <si>
    <t>寝室总数</t>
  </si>
  <si>
    <t>第一学期</t>
  </si>
  <si>
    <t>第七周</t>
  </si>
  <si>
    <t>第八周</t>
  </si>
  <si>
    <t>第九周</t>
  </si>
  <si>
    <t>第十周</t>
  </si>
  <si>
    <t>第十一周</t>
  </si>
  <si>
    <t>第十二周</t>
  </si>
  <si>
    <t>第十三周</t>
  </si>
  <si>
    <t>第十四周</t>
  </si>
  <si>
    <t>第十五周</t>
  </si>
  <si>
    <t>第十六周</t>
  </si>
  <si>
    <t>平均数</t>
  </si>
  <si>
    <t>第二学期</t>
  </si>
  <si>
    <t>第二周</t>
  </si>
  <si>
    <t>第三周</t>
  </si>
  <si>
    <t>第四周</t>
  </si>
  <si>
    <t>第五周</t>
  </si>
  <si>
    <t>第六周</t>
  </si>
  <si>
    <t>2013-2014学年机电学院所带学生寝室卫生违纪情况</t>
  </si>
  <si>
    <t>81。5</t>
  </si>
  <si>
    <t>2013-2014学年新闻传播学院所带学生寝室卫生违纪情况</t>
  </si>
  <si>
    <t>新闻传播</t>
  </si>
  <si>
    <t>2013-2014学年外国语学院所带学生寝室卫生违纪情况</t>
  </si>
  <si>
    <t>2013-2014学年商学院所带学生寝室卫生违纪情况</t>
  </si>
  <si>
    <t>商学院</t>
  </si>
  <si>
    <t>2013-2014学年艺术设计学院所带学生寝室卫生违纪情况</t>
  </si>
  <si>
    <t>2013-2014学年XX学院所带学生寝室卫生违纪情况</t>
  </si>
  <si>
    <t>得分</t>
  </si>
  <si>
    <t>排序</t>
  </si>
  <si>
    <t>排序</t>
  </si>
  <si>
    <t>排序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</si>
</sst>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3" xfId="40" applyFill="1" applyBorder="1" applyAlignment="1">
      <alignment horizontal="center" vertical="center"/>
      <protection/>
    </xf>
    <xf numFmtId="0" fontId="0" fillId="0" borderId="13" xfId="40" applyNumberFormat="1" applyFill="1" applyBorder="1" applyAlignment="1">
      <alignment horizontal="center" vertical="center"/>
      <protection/>
    </xf>
    <xf numFmtId="9" fontId="0" fillId="0" borderId="13" xfId="40" applyNumberFormat="1" applyFill="1" applyBorder="1" applyAlignment="1">
      <alignment horizontal="center" vertical="center"/>
      <protection/>
    </xf>
    <xf numFmtId="10" fontId="0" fillId="0" borderId="13" xfId="40" applyNumberFormat="1" applyFont="1" applyFill="1" applyBorder="1" applyAlignment="1" applyProtection="1">
      <alignment horizontal="center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10" fontId="3" fillId="0" borderId="13" xfId="40" applyNumberFormat="1" applyFont="1" applyFill="1" applyBorder="1" applyAlignment="1">
      <alignment horizontal="center" vertical="center"/>
      <protection/>
    </xf>
    <xf numFmtId="10" fontId="3" fillId="0" borderId="13" xfId="40" applyNumberFormat="1" applyFont="1" applyFill="1" applyBorder="1" applyAlignment="1" applyProtection="1">
      <alignment horizontal="center" vertical="center"/>
      <protection/>
    </xf>
    <xf numFmtId="0" fontId="3" fillId="0" borderId="13" xfId="40" applyNumberFormat="1" applyFont="1" applyFill="1" applyBorder="1" applyAlignment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0" fontId="0" fillId="0" borderId="16" xfId="0" applyNumberForma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horizontal="center" vertical="center"/>
    </xf>
    <xf numFmtId="10" fontId="0" fillId="0" borderId="14" xfId="0" applyNumberFormat="1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0" fontId="4" fillId="0" borderId="26" xfId="0" applyNumberFormat="1" applyFont="1" applyFill="1" applyBorder="1" applyAlignment="1">
      <alignment horizontal="center" vertical="center"/>
    </xf>
    <xf numFmtId="10" fontId="4" fillId="0" borderId="26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vertical="center"/>
    </xf>
    <xf numFmtId="10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 vertical="center"/>
    </xf>
    <xf numFmtId="10" fontId="1" fillId="0" borderId="11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0" fontId="1" fillId="0" borderId="23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10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0" fontId="1" fillId="0" borderId="2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zoomScalePageLayoutView="0" workbookViewId="0" topLeftCell="A1">
      <selection activeCell="E30" sqref="E30"/>
    </sheetView>
  </sheetViews>
  <sheetFormatPr defaultColWidth="9.00390625" defaultRowHeight="14.25"/>
  <cols>
    <col min="4" max="4" width="10.375" style="0" bestFit="1" customWidth="1"/>
    <col min="5" max="5" width="9.25390625" style="0" bestFit="1" customWidth="1"/>
  </cols>
  <sheetData>
    <row r="1" spans="1:9" ht="37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37.5" customHeight="1">
      <c r="A2" s="101" t="s">
        <v>1</v>
      </c>
      <c r="B2" s="97" t="s">
        <v>52</v>
      </c>
      <c r="C2" s="86" t="s">
        <v>2</v>
      </c>
      <c r="D2" s="55" t="s">
        <v>3</v>
      </c>
      <c r="E2" s="55" t="s">
        <v>4</v>
      </c>
      <c r="F2" s="55" t="s">
        <v>5</v>
      </c>
      <c r="G2" s="87" t="s">
        <v>6</v>
      </c>
      <c r="H2" s="87" t="s">
        <v>7</v>
      </c>
      <c r="I2" s="88" t="s">
        <v>8</v>
      </c>
    </row>
    <row r="3" spans="1:9" ht="19.5" customHeight="1">
      <c r="A3" s="102"/>
      <c r="B3" s="98">
        <v>1</v>
      </c>
      <c r="C3" s="89" t="s">
        <v>9</v>
      </c>
      <c r="D3" s="19">
        <v>215.5</v>
      </c>
      <c r="E3" s="19">
        <v>161.3</v>
      </c>
      <c r="F3" s="19">
        <v>9.3</v>
      </c>
      <c r="G3" s="40">
        <v>0.7484999999999999</v>
      </c>
      <c r="H3" s="40">
        <v>0.0432</v>
      </c>
      <c r="I3" s="75">
        <v>92.35200000000002</v>
      </c>
    </row>
    <row r="4" spans="1:9" ht="19.5" customHeight="1">
      <c r="A4" s="102"/>
      <c r="B4" s="98">
        <v>3</v>
      </c>
      <c r="C4" s="89" t="s">
        <v>10</v>
      </c>
      <c r="D4" s="19">
        <v>405.9</v>
      </c>
      <c r="E4" s="19">
        <v>202.6</v>
      </c>
      <c r="F4" s="19">
        <v>20.2</v>
      </c>
      <c r="G4" s="40">
        <v>0.49822</v>
      </c>
      <c r="H4" s="40">
        <v>0.045739999999999996</v>
      </c>
      <c r="I4" s="74">
        <v>84.325</v>
      </c>
    </row>
    <row r="5" spans="1:9" ht="19.5" customHeight="1">
      <c r="A5" s="102"/>
      <c r="B5" s="98">
        <v>6</v>
      </c>
      <c r="C5" s="89" t="s">
        <v>11</v>
      </c>
      <c r="D5" s="90">
        <v>312.3</v>
      </c>
      <c r="E5" s="90">
        <v>136.9</v>
      </c>
      <c r="F5" s="90">
        <v>29.4</v>
      </c>
      <c r="G5" s="40">
        <f>E5/D5</f>
        <v>0.4383605507524816</v>
      </c>
      <c r="H5" s="40">
        <f>F5/D5</f>
        <v>0.09414024975984629</v>
      </c>
      <c r="I5" s="74">
        <v>79.59</v>
      </c>
    </row>
    <row r="6" spans="1:9" ht="19.5" customHeight="1">
      <c r="A6" s="102"/>
      <c r="B6" s="98">
        <v>4</v>
      </c>
      <c r="C6" s="89" t="s">
        <v>12</v>
      </c>
      <c r="D6" s="19">
        <v>326.4</v>
      </c>
      <c r="E6" s="19">
        <v>151.8</v>
      </c>
      <c r="F6" s="19">
        <v>16.9</v>
      </c>
      <c r="G6" s="40">
        <v>0.46509999999999996</v>
      </c>
      <c r="H6" s="40">
        <v>0.0518</v>
      </c>
      <c r="I6" s="91">
        <v>82.14</v>
      </c>
    </row>
    <row r="7" spans="1:9" ht="19.5" customHeight="1">
      <c r="A7" s="102"/>
      <c r="B7" s="98">
        <v>7</v>
      </c>
      <c r="C7" s="89" t="s">
        <v>13</v>
      </c>
      <c r="D7" s="19">
        <v>1232.6</v>
      </c>
      <c r="E7" s="19">
        <v>506</v>
      </c>
      <c r="F7" s="19">
        <v>105.4</v>
      </c>
      <c r="G7" s="40">
        <v>0.4207269950981717</v>
      </c>
      <c r="H7" s="40">
        <v>0.08192287814944309</v>
      </c>
      <c r="I7" s="75">
        <v>77.268</v>
      </c>
    </row>
    <row r="8" spans="1:9" ht="19.5" customHeight="1">
      <c r="A8" s="102"/>
      <c r="B8" s="98">
        <v>5</v>
      </c>
      <c r="C8" s="89" t="s">
        <v>14</v>
      </c>
      <c r="D8" s="19">
        <v>3890</v>
      </c>
      <c r="E8" s="19">
        <v>1600</v>
      </c>
      <c r="F8" s="19">
        <v>238</v>
      </c>
      <c r="G8" s="40">
        <v>0.4113</v>
      </c>
      <c r="H8" s="40">
        <v>0.0611</v>
      </c>
      <c r="I8" s="43">
        <v>80.47</v>
      </c>
    </row>
    <row r="9" spans="1:9" ht="19.5" customHeight="1">
      <c r="A9" s="103"/>
      <c r="B9" s="99">
        <v>2</v>
      </c>
      <c r="C9" s="92" t="s">
        <v>15</v>
      </c>
      <c r="D9" s="78">
        <v>65</v>
      </c>
      <c r="E9" s="78">
        <v>36.2</v>
      </c>
      <c r="F9" s="78">
        <v>2.1</v>
      </c>
      <c r="G9" s="79">
        <v>0.5569</v>
      </c>
      <c r="H9" s="79">
        <v>0.0323</v>
      </c>
      <c r="I9" s="93">
        <v>86.44</v>
      </c>
    </row>
    <row r="12" spans="1:9" ht="31.5" customHeight="1">
      <c r="A12" s="101" t="s">
        <v>16</v>
      </c>
      <c r="B12" s="97" t="s">
        <v>53</v>
      </c>
      <c r="C12" s="86" t="s">
        <v>2</v>
      </c>
      <c r="D12" s="55" t="s">
        <v>3</v>
      </c>
      <c r="E12" s="55" t="s">
        <v>4</v>
      </c>
      <c r="F12" s="55" t="s">
        <v>5</v>
      </c>
      <c r="G12" s="87" t="s">
        <v>6</v>
      </c>
      <c r="H12" s="87" t="s">
        <v>7</v>
      </c>
      <c r="I12" s="94" t="s">
        <v>8</v>
      </c>
    </row>
    <row r="13" spans="1:9" ht="19.5" customHeight="1">
      <c r="A13" s="102"/>
      <c r="B13" s="98">
        <v>1</v>
      </c>
      <c r="C13" s="89" t="s">
        <v>9</v>
      </c>
      <c r="D13" s="19">
        <v>254.9</v>
      </c>
      <c r="E13" s="19">
        <v>212.3</v>
      </c>
      <c r="F13" s="19">
        <v>8.15</v>
      </c>
      <c r="G13" s="40">
        <v>0.8329000000000001</v>
      </c>
      <c r="H13" s="40">
        <f>F13/D13</f>
        <v>0.0319733228717144</v>
      </c>
      <c r="I13" s="75">
        <v>93.41153846153846</v>
      </c>
    </row>
    <row r="14" spans="1:9" ht="19.5" customHeight="1">
      <c r="A14" s="102"/>
      <c r="B14" s="98">
        <v>3</v>
      </c>
      <c r="C14" s="89" t="s">
        <v>10</v>
      </c>
      <c r="D14" s="19">
        <v>513.23</v>
      </c>
      <c r="E14" s="19">
        <v>293.23</v>
      </c>
      <c r="F14" s="19">
        <v>15.62</v>
      </c>
      <c r="G14" s="40">
        <v>0.5713</v>
      </c>
      <c r="H14" s="40">
        <v>0.0304</v>
      </c>
      <c r="I14" s="74">
        <v>87.01</v>
      </c>
    </row>
    <row r="15" spans="1:9" ht="19.5" customHeight="1">
      <c r="A15" s="102"/>
      <c r="B15" s="98">
        <v>5</v>
      </c>
      <c r="C15" s="89" t="s">
        <v>11</v>
      </c>
      <c r="D15" s="19">
        <v>374.23</v>
      </c>
      <c r="E15" s="19">
        <v>216.23</v>
      </c>
      <c r="F15" s="19">
        <v>14.54</v>
      </c>
      <c r="G15" s="40">
        <f>E15/D15</f>
        <v>0.577799748817572</v>
      </c>
      <c r="H15" s="40">
        <f>F15/D15</f>
        <v>0.03885311172273735</v>
      </c>
      <c r="I15" s="75">
        <v>85.3</v>
      </c>
    </row>
    <row r="16" spans="1:9" ht="19.5" customHeight="1">
      <c r="A16" s="102"/>
      <c r="B16" s="98">
        <v>2</v>
      </c>
      <c r="C16" s="89" t="s">
        <v>12</v>
      </c>
      <c r="D16" s="19">
        <v>378.8</v>
      </c>
      <c r="E16" s="19">
        <v>241</v>
      </c>
      <c r="F16" s="19">
        <v>10.6</v>
      </c>
      <c r="G16" s="40">
        <v>0.6362</v>
      </c>
      <c r="H16" s="40">
        <v>0.027999999999999997</v>
      </c>
      <c r="I16" s="91">
        <v>87.95</v>
      </c>
    </row>
    <row r="17" spans="1:9" ht="19.5" customHeight="1">
      <c r="A17" s="102"/>
      <c r="B17" s="98">
        <v>6</v>
      </c>
      <c r="C17" s="89" t="s">
        <v>13</v>
      </c>
      <c r="D17" s="95">
        <v>1199.6923076923076</v>
      </c>
      <c r="E17" s="95">
        <v>601.6923076923077</v>
      </c>
      <c r="F17" s="95">
        <v>78.38461538461539</v>
      </c>
      <c r="G17" s="95">
        <v>0.5015514111613991</v>
      </c>
      <c r="H17" s="95">
        <v>0.06536139421915699</v>
      </c>
      <c r="I17" s="75">
        <v>80.15307692307692</v>
      </c>
    </row>
    <row r="18" spans="1:9" ht="19.5" customHeight="1">
      <c r="A18" s="102"/>
      <c r="B18" s="98">
        <v>7</v>
      </c>
      <c r="C18" s="89" t="s">
        <v>14</v>
      </c>
      <c r="D18" s="19">
        <v>6029</v>
      </c>
      <c r="E18" s="19">
        <v>2753</v>
      </c>
      <c r="F18" s="19">
        <v>379</v>
      </c>
      <c r="G18" s="40">
        <v>0.4566</v>
      </c>
      <c r="H18" s="40">
        <v>0.0628</v>
      </c>
      <c r="I18" s="43">
        <v>79.95</v>
      </c>
    </row>
    <row r="19" spans="1:9" ht="19.5" customHeight="1">
      <c r="A19" s="103"/>
      <c r="B19" s="99">
        <v>4</v>
      </c>
      <c r="C19" s="92" t="s">
        <v>15</v>
      </c>
      <c r="D19" s="78">
        <v>75.54</v>
      </c>
      <c r="E19" s="78">
        <v>44.54</v>
      </c>
      <c r="F19" s="78">
        <v>3.54</v>
      </c>
      <c r="G19" s="79">
        <v>0.5896</v>
      </c>
      <c r="H19" s="79">
        <v>0.046900000000000004</v>
      </c>
      <c r="I19" s="96">
        <v>85.57</v>
      </c>
    </row>
    <row r="22" spans="1:9" ht="34.5" customHeight="1">
      <c r="A22" s="101" t="s">
        <v>17</v>
      </c>
      <c r="B22" s="97" t="s">
        <v>51</v>
      </c>
      <c r="C22" s="86" t="s">
        <v>2</v>
      </c>
      <c r="D22" s="55" t="s">
        <v>3</v>
      </c>
      <c r="E22" s="55" t="s">
        <v>4</v>
      </c>
      <c r="F22" s="55" t="s">
        <v>5</v>
      </c>
      <c r="G22" s="87" t="s">
        <v>6</v>
      </c>
      <c r="H22" s="87" t="s">
        <v>7</v>
      </c>
      <c r="I22" s="94" t="s">
        <v>8</v>
      </c>
    </row>
    <row r="23" spans="1:9" ht="19.5" customHeight="1">
      <c r="A23" s="102"/>
      <c r="B23" s="98">
        <v>1</v>
      </c>
      <c r="C23" s="89" t="s">
        <v>9</v>
      </c>
      <c r="D23" s="19">
        <v>235.2</v>
      </c>
      <c r="E23" s="19">
        <v>186.8</v>
      </c>
      <c r="F23" s="19">
        <v>8.73</v>
      </c>
      <c r="G23" s="40">
        <v>0.794</v>
      </c>
      <c r="H23" s="40">
        <v>0.0371</v>
      </c>
      <c r="I23" s="75">
        <v>92.88</v>
      </c>
    </row>
    <row r="24" spans="1:9" ht="19.5" customHeight="1">
      <c r="A24" s="102"/>
      <c r="B24" s="98">
        <v>3</v>
      </c>
      <c r="C24" s="89" t="s">
        <v>10</v>
      </c>
      <c r="D24" s="19">
        <v>459.57</v>
      </c>
      <c r="E24" s="19">
        <v>247.92</v>
      </c>
      <c r="F24" s="19">
        <v>17.91</v>
      </c>
      <c r="G24" s="40">
        <v>0.5395</v>
      </c>
      <c r="H24" s="40">
        <v>0.039</v>
      </c>
      <c r="I24" s="74">
        <v>85.79</v>
      </c>
    </row>
    <row r="25" spans="1:9" ht="19.5" customHeight="1">
      <c r="A25" s="102"/>
      <c r="B25" s="98">
        <v>5</v>
      </c>
      <c r="C25" s="89" t="s">
        <v>11</v>
      </c>
      <c r="D25" s="19">
        <v>343.27</v>
      </c>
      <c r="E25" s="19">
        <v>176.57</v>
      </c>
      <c r="F25" s="19">
        <v>21.97</v>
      </c>
      <c r="G25" s="40">
        <f>E25/D25</f>
        <v>0.5143764383721269</v>
      </c>
      <c r="H25" s="40">
        <f>F25/D25</f>
        <v>0.06400209747429138</v>
      </c>
      <c r="I25" s="74">
        <v>82.45</v>
      </c>
    </row>
    <row r="26" spans="1:9" ht="19.5" customHeight="1">
      <c r="A26" s="102"/>
      <c r="B26" s="98">
        <v>4</v>
      </c>
      <c r="C26" s="89" t="s">
        <v>12</v>
      </c>
      <c r="D26" s="19">
        <v>352.6</v>
      </c>
      <c r="E26" s="19">
        <v>196.4</v>
      </c>
      <c r="F26" s="19">
        <v>13.8</v>
      </c>
      <c r="G26" s="40">
        <v>0.557</v>
      </c>
      <c r="H26" s="40">
        <v>0.0391</v>
      </c>
      <c r="I26" s="91">
        <v>85.05</v>
      </c>
    </row>
    <row r="27" spans="1:9" ht="19.5" customHeight="1">
      <c r="A27" s="102"/>
      <c r="B27" s="98">
        <v>7</v>
      </c>
      <c r="C27" s="89" t="s">
        <v>13</v>
      </c>
      <c r="D27" s="95">
        <v>1214.775</v>
      </c>
      <c r="E27" s="95">
        <v>557.8333333333334</v>
      </c>
      <c r="F27" s="95">
        <v>90.76666666666667</v>
      </c>
      <c r="G27" s="95">
        <v>0.46450688713242</v>
      </c>
      <c r="H27" s="95">
        <v>0.07295207435387145</v>
      </c>
      <c r="I27" s="75">
        <v>78.71053846153846</v>
      </c>
    </row>
    <row r="28" spans="1:9" ht="19.5" customHeight="1">
      <c r="A28" s="102"/>
      <c r="B28" s="98">
        <v>6</v>
      </c>
      <c r="C28" s="89" t="s">
        <v>14</v>
      </c>
      <c r="D28" s="19">
        <v>9919</v>
      </c>
      <c r="E28" s="19">
        <v>4353</v>
      </c>
      <c r="F28" s="19">
        <v>617</v>
      </c>
      <c r="G28" s="40">
        <v>0.4388</v>
      </c>
      <c r="H28" s="19" t="s">
        <v>18</v>
      </c>
      <c r="I28" s="43">
        <v>80.18</v>
      </c>
    </row>
    <row r="29" spans="1:9" ht="19.5" customHeight="1">
      <c r="A29" s="103"/>
      <c r="B29" s="99">
        <v>2</v>
      </c>
      <c r="C29" s="92" t="s">
        <v>15</v>
      </c>
      <c r="D29" s="78">
        <v>70.27</v>
      </c>
      <c r="E29" s="78">
        <v>40.37</v>
      </c>
      <c r="F29" s="78">
        <v>2.82</v>
      </c>
      <c r="G29" s="79">
        <v>0.5745</v>
      </c>
      <c r="H29" s="79">
        <v>0.0401</v>
      </c>
      <c r="I29" s="36">
        <v>86.01</v>
      </c>
    </row>
  </sheetData>
  <sheetProtection/>
  <mergeCells count="4">
    <mergeCell ref="A1:I1"/>
    <mergeCell ref="A2:A9"/>
    <mergeCell ref="A12:A19"/>
    <mergeCell ref="A22:A29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I28" sqref="I28"/>
    </sheetView>
  </sheetViews>
  <sheetFormatPr defaultColWidth="9.00390625" defaultRowHeight="14.25"/>
  <cols>
    <col min="1" max="1" width="8.00390625" style="0" customWidth="1"/>
    <col min="6" max="6" width="13.25390625" style="0" customWidth="1"/>
    <col min="7" max="9" width="9.00390625" style="71" customWidth="1"/>
  </cols>
  <sheetData>
    <row r="1" spans="1:9" ht="31.5" customHeight="1">
      <c r="A1" s="104" t="s">
        <v>19</v>
      </c>
      <c r="B1" s="104"/>
      <c r="C1" s="104"/>
      <c r="D1" s="104"/>
      <c r="E1" s="104"/>
      <c r="F1" s="104"/>
      <c r="G1" s="105"/>
      <c r="H1" s="105"/>
      <c r="I1" s="105"/>
    </row>
    <row r="2" spans="1:9" ht="27.75" customHeight="1">
      <c r="A2" s="3" t="s">
        <v>2</v>
      </c>
      <c r="B2" s="4" t="s">
        <v>20</v>
      </c>
      <c r="C2" s="4" t="s">
        <v>21</v>
      </c>
      <c r="D2" s="4" t="s">
        <v>22</v>
      </c>
      <c r="E2" s="4" t="s">
        <v>4</v>
      </c>
      <c r="F2" s="4" t="s">
        <v>5</v>
      </c>
      <c r="G2" s="72" t="s">
        <v>6</v>
      </c>
      <c r="H2" s="72" t="s">
        <v>7</v>
      </c>
      <c r="I2" s="83" t="s">
        <v>8</v>
      </c>
    </row>
    <row r="3" spans="1:9" ht="16.5" customHeight="1">
      <c r="A3" s="108"/>
      <c r="B3" s="110" t="s">
        <v>23</v>
      </c>
      <c r="C3" s="6" t="s">
        <v>24</v>
      </c>
      <c r="D3" s="6">
        <v>254</v>
      </c>
      <c r="E3" s="6">
        <v>154</v>
      </c>
      <c r="F3" s="6">
        <v>13</v>
      </c>
      <c r="G3" s="25">
        <f aca="true" t="shared" si="0" ref="G3:G12">E3/D3</f>
        <v>0.6062992125984252</v>
      </c>
      <c r="H3" s="25">
        <f aca="true" t="shared" si="1" ref="H3:H12">F3/D3</f>
        <v>0.051181102362204724</v>
      </c>
      <c r="I3" s="84">
        <v>94.98</v>
      </c>
    </row>
    <row r="4" spans="1:9" ht="16.5" customHeight="1">
      <c r="A4" s="108"/>
      <c r="B4" s="110"/>
      <c r="C4" s="6" t="s">
        <v>25</v>
      </c>
      <c r="D4" s="6">
        <v>254</v>
      </c>
      <c r="E4" s="6">
        <v>145</v>
      </c>
      <c r="F4" s="6">
        <v>17</v>
      </c>
      <c r="G4" s="25">
        <f t="shared" si="0"/>
        <v>0.5708661417322834</v>
      </c>
      <c r="H4" s="25">
        <f t="shared" si="1"/>
        <v>0.06692913385826772</v>
      </c>
      <c r="I4" s="84">
        <v>83.39</v>
      </c>
    </row>
    <row r="5" spans="1:9" ht="16.5" customHeight="1">
      <c r="A5" s="108"/>
      <c r="B5" s="110"/>
      <c r="C5" s="6" t="s">
        <v>26</v>
      </c>
      <c r="D5" s="6">
        <v>80</v>
      </c>
      <c r="E5" s="6">
        <v>72</v>
      </c>
      <c r="F5" s="6">
        <v>0</v>
      </c>
      <c r="G5" s="25">
        <f t="shared" si="0"/>
        <v>0.9</v>
      </c>
      <c r="H5" s="25">
        <f t="shared" si="1"/>
        <v>0</v>
      </c>
      <c r="I5" s="85">
        <v>96.75</v>
      </c>
    </row>
    <row r="6" spans="1:9" ht="16.5" customHeight="1">
      <c r="A6" s="108"/>
      <c r="B6" s="110"/>
      <c r="C6" s="6" t="s">
        <v>27</v>
      </c>
      <c r="D6" s="6">
        <v>257</v>
      </c>
      <c r="E6" s="6">
        <v>188</v>
      </c>
      <c r="F6" s="6">
        <v>12</v>
      </c>
      <c r="G6" s="25">
        <f t="shared" si="0"/>
        <v>0.7315175097276264</v>
      </c>
      <c r="H6" s="25">
        <f t="shared" si="1"/>
        <v>0.04669260700389105</v>
      </c>
      <c r="I6" s="85">
        <v>89.42</v>
      </c>
    </row>
    <row r="7" spans="1:9" ht="16.5" customHeight="1">
      <c r="A7" s="108"/>
      <c r="B7" s="110"/>
      <c r="C7" s="6" t="s">
        <v>28</v>
      </c>
      <c r="D7" s="6">
        <v>185</v>
      </c>
      <c r="E7" s="6">
        <v>130</v>
      </c>
      <c r="F7" s="6">
        <v>11</v>
      </c>
      <c r="G7" s="25">
        <f t="shared" si="0"/>
        <v>0.7027027027027027</v>
      </c>
      <c r="H7" s="25">
        <f t="shared" si="1"/>
        <v>0.05945945945945946</v>
      </c>
      <c r="I7" s="85">
        <v>88.65</v>
      </c>
    </row>
    <row r="8" spans="1:9" ht="16.5" customHeight="1">
      <c r="A8" s="108"/>
      <c r="B8" s="110"/>
      <c r="C8" s="6" t="s">
        <v>29</v>
      </c>
      <c r="D8" s="6">
        <v>262</v>
      </c>
      <c r="E8" s="6">
        <v>218</v>
      </c>
      <c r="F8" s="6">
        <v>5</v>
      </c>
      <c r="G8" s="25">
        <f t="shared" si="0"/>
        <v>0.8320610687022901</v>
      </c>
      <c r="H8" s="25">
        <f t="shared" si="1"/>
        <v>0.019083969465648856</v>
      </c>
      <c r="I8" s="85">
        <v>94.43</v>
      </c>
    </row>
    <row r="9" spans="1:9" ht="16.5" customHeight="1">
      <c r="A9" s="108"/>
      <c r="B9" s="110"/>
      <c r="C9" s="6" t="s">
        <v>30</v>
      </c>
      <c r="D9" s="6">
        <v>260</v>
      </c>
      <c r="E9" s="6">
        <v>201</v>
      </c>
      <c r="F9" s="6">
        <v>16</v>
      </c>
      <c r="G9" s="25">
        <f t="shared" si="0"/>
        <v>0.7730769230769231</v>
      </c>
      <c r="H9" s="25">
        <f t="shared" si="1"/>
        <v>0.06153846153846154</v>
      </c>
      <c r="I9" s="85">
        <v>90.46</v>
      </c>
    </row>
    <row r="10" spans="1:9" ht="16.5" customHeight="1">
      <c r="A10" s="108"/>
      <c r="B10" s="110"/>
      <c r="C10" s="6" t="s">
        <v>31</v>
      </c>
      <c r="D10" s="6">
        <v>261</v>
      </c>
      <c r="E10" s="6">
        <v>202</v>
      </c>
      <c r="F10" s="6">
        <v>15</v>
      </c>
      <c r="G10" s="25">
        <f t="shared" si="0"/>
        <v>0.7739463601532567</v>
      </c>
      <c r="H10" s="25">
        <f t="shared" si="1"/>
        <v>0.05747126436781609</v>
      </c>
      <c r="I10" s="85">
        <v>90.46</v>
      </c>
    </row>
    <row r="11" spans="1:9" ht="16.5" customHeight="1">
      <c r="A11" s="108"/>
      <c r="B11" s="110"/>
      <c r="C11" s="6" t="s">
        <v>32</v>
      </c>
      <c r="D11" s="6">
        <v>263</v>
      </c>
      <c r="E11" s="6">
        <v>224</v>
      </c>
      <c r="F11" s="6">
        <v>4</v>
      </c>
      <c r="G11" s="25">
        <f t="shared" si="0"/>
        <v>0.8517110266159695</v>
      </c>
      <c r="H11" s="25">
        <f t="shared" si="1"/>
        <v>0.015209125475285171</v>
      </c>
      <c r="I11" s="85">
        <v>94.98</v>
      </c>
    </row>
    <row r="12" spans="1:9" ht="16.5" customHeight="1">
      <c r="A12" s="108"/>
      <c r="B12" s="110"/>
      <c r="C12" s="6" t="s">
        <v>33</v>
      </c>
      <c r="D12" s="6">
        <v>79</v>
      </c>
      <c r="E12" s="6">
        <v>79</v>
      </c>
      <c r="F12" s="6">
        <v>0</v>
      </c>
      <c r="G12" s="25">
        <f t="shared" si="0"/>
        <v>1</v>
      </c>
      <c r="H12" s="25">
        <f t="shared" si="1"/>
        <v>0</v>
      </c>
      <c r="I12" s="85">
        <v>100</v>
      </c>
    </row>
    <row r="13" spans="1:9" ht="16.5" customHeight="1">
      <c r="A13" s="108"/>
      <c r="B13" s="106" t="s">
        <v>34</v>
      </c>
      <c r="C13" s="106"/>
      <c r="D13" s="6">
        <v>215.5</v>
      </c>
      <c r="E13" s="6">
        <v>161.3</v>
      </c>
      <c r="F13" s="6">
        <v>9.3</v>
      </c>
      <c r="G13" s="25">
        <v>0.7484999999999999</v>
      </c>
      <c r="H13" s="25">
        <v>0.0432</v>
      </c>
      <c r="I13" s="85">
        <f>AVERAGE(I3:I12)</f>
        <v>92.35200000000002</v>
      </c>
    </row>
    <row r="14" spans="1:9" ht="16.5" customHeight="1">
      <c r="A14" s="108"/>
      <c r="B14" s="110" t="s">
        <v>35</v>
      </c>
      <c r="C14" s="19" t="s">
        <v>36</v>
      </c>
      <c r="D14" s="16">
        <v>236</v>
      </c>
      <c r="E14" s="16">
        <v>187</v>
      </c>
      <c r="F14" s="16">
        <v>22</v>
      </c>
      <c r="G14" s="25">
        <f aca="true" t="shared" si="2" ref="G14:G26">E14/D14</f>
        <v>0.7923728813559322</v>
      </c>
      <c r="H14" s="25">
        <f aca="true" t="shared" si="3" ref="H14:H27">F14/D14</f>
        <v>0.09322033898305085</v>
      </c>
      <c r="I14" s="85">
        <v>86.84</v>
      </c>
    </row>
    <row r="15" spans="1:9" ht="16.5" customHeight="1">
      <c r="A15" s="108"/>
      <c r="B15" s="110"/>
      <c r="C15" s="19" t="s">
        <v>37</v>
      </c>
      <c r="D15" s="16">
        <v>260</v>
      </c>
      <c r="E15" s="16">
        <v>216</v>
      </c>
      <c r="F15" s="16">
        <v>3</v>
      </c>
      <c r="G15" s="25">
        <f t="shared" si="2"/>
        <v>0.8307692307692308</v>
      </c>
      <c r="H15" s="25">
        <f t="shared" si="3"/>
        <v>0.011538461538461539</v>
      </c>
      <c r="I15" s="85">
        <v>94.46</v>
      </c>
    </row>
    <row r="16" spans="1:9" ht="16.5" customHeight="1">
      <c r="A16" s="108"/>
      <c r="B16" s="110"/>
      <c r="C16" s="19" t="s">
        <v>38</v>
      </c>
      <c r="D16" s="16">
        <v>261</v>
      </c>
      <c r="E16" s="16">
        <v>230</v>
      </c>
      <c r="F16" s="16">
        <v>8</v>
      </c>
      <c r="G16" s="25">
        <f t="shared" si="2"/>
        <v>0.8812260536398467</v>
      </c>
      <c r="H16" s="25">
        <f t="shared" si="3"/>
        <v>0.03065134099616858</v>
      </c>
      <c r="I16" s="85">
        <v>95.1</v>
      </c>
    </row>
    <row r="17" spans="1:9" ht="16.5" customHeight="1">
      <c r="A17" s="108"/>
      <c r="B17" s="110"/>
      <c r="C17" s="19" t="s">
        <v>39</v>
      </c>
      <c r="D17" s="16">
        <v>261</v>
      </c>
      <c r="E17" s="16">
        <v>227</v>
      </c>
      <c r="F17" s="16">
        <v>2</v>
      </c>
      <c r="G17" s="25">
        <f t="shared" si="2"/>
        <v>0.8697318007662835</v>
      </c>
      <c r="H17" s="25">
        <f t="shared" si="3"/>
        <v>0.007662835249042145</v>
      </c>
      <c r="I17" s="85">
        <v>96.32</v>
      </c>
    </row>
    <row r="18" spans="1:9" ht="16.5" customHeight="1">
      <c r="A18" s="108"/>
      <c r="B18" s="110"/>
      <c r="C18" s="6" t="s">
        <v>40</v>
      </c>
      <c r="D18" s="6">
        <v>262</v>
      </c>
      <c r="E18" s="6">
        <v>222</v>
      </c>
      <c r="F18" s="6">
        <v>0</v>
      </c>
      <c r="G18" s="25">
        <f t="shared" si="2"/>
        <v>0.8473282442748091</v>
      </c>
      <c r="H18" s="25">
        <f t="shared" si="3"/>
        <v>0</v>
      </c>
      <c r="I18" s="85">
        <v>95.88</v>
      </c>
    </row>
    <row r="19" spans="1:9" ht="16.5" customHeight="1">
      <c r="A19" s="108"/>
      <c r="B19" s="110"/>
      <c r="C19" s="6" t="s">
        <v>24</v>
      </c>
      <c r="D19" s="6">
        <v>258</v>
      </c>
      <c r="E19" s="6">
        <v>212</v>
      </c>
      <c r="F19" s="6">
        <v>7</v>
      </c>
      <c r="G19" s="25">
        <f t="shared" si="2"/>
        <v>0.8217054263565892</v>
      </c>
      <c r="H19" s="25">
        <f t="shared" si="3"/>
        <v>0.027131782945736434</v>
      </c>
      <c r="I19" s="85">
        <v>93.57</v>
      </c>
    </row>
    <row r="20" spans="1:9" ht="16.5" customHeight="1">
      <c r="A20" s="108"/>
      <c r="B20" s="110"/>
      <c r="C20" s="6" t="s">
        <v>25</v>
      </c>
      <c r="D20" s="6">
        <v>262</v>
      </c>
      <c r="E20" s="6">
        <v>241</v>
      </c>
      <c r="F20" s="6">
        <v>3</v>
      </c>
      <c r="G20" s="25">
        <f t="shared" si="2"/>
        <v>0.9198473282442748</v>
      </c>
      <c r="H20" s="25">
        <f t="shared" si="3"/>
        <v>0.011450381679389313</v>
      </c>
      <c r="I20" s="85">
        <v>97.1</v>
      </c>
    </row>
    <row r="21" spans="1:9" ht="16.5" customHeight="1">
      <c r="A21" s="108"/>
      <c r="B21" s="110"/>
      <c r="C21" s="6" t="s">
        <v>28</v>
      </c>
      <c r="D21" s="6">
        <v>260</v>
      </c>
      <c r="E21" s="6">
        <v>217</v>
      </c>
      <c r="F21" s="6">
        <v>5</v>
      </c>
      <c r="G21" s="25">
        <f t="shared" si="2"/>
        <v>0.8346153846153846</v>
      </c>
      <c r="H21" s="25">
        <f t="shared" si="3"/>
        <v>0.019230769230769232</v>
      </c>
      <c r="I21" s="85">
        <v>94.32</v>
      </c>
    </row>
    <row r="22" spans="1:9" ht="16.5" customHeight="1">
      <c r="A22" s="108"/>
      <c r="B22" s="110"/>
      <c r="C22" s="6" t="s">
        <v>29</v>
      </c>
      <c r="D22" s="6">
        <v>262</v>
      </c>
      <c r="E22" s="6">
        <v>208</v>
      </c>
      <c r="F22" s="6">
        <v>13</v>
      </c>
      <c r="G22" s="25">
        <f t="shared" si="2"/>
        <v>0.7938931297709924</v>
      </c>
      <c r="H22" s="25">
        <f t="shared" si="3"/>
        <v>0.04961832061068702</v>
      </c>
      <c r="I22" s="85">
        <v>91.22</v>
      </c>
    </row>
    <row r="23" spans="1:9" ht="16.5" customHeight="1">
      <c r="A23" s="108"/>
      <c r="B23" s="110"/>
      <c r="C23" s="6" t="s">
        <v>30</v>
      </c>
      <c r="D23" s="6">
        <v>261</v>
      </c>
      <c r="E23" s="6">
        <v>204</v>
      </c>
      <c r="F23" s="6">
        <v>9</v>
      </c>
      <c r="G23" s="25">
        <f t="shared" si="2"/>
        <v>0.7816091954022989</v>
      </c>
      <c r="H23" s="25">
        <f t="shared" si="3"/>
        <v>0.034482758620689655</v>
      </c>
      <c r="I23" s="85">
        <v>92.41</v>
      </c>
    </row>
    <row r="24" spans="1:9" ht="16.5" customHeight="1">
      <c r="A24" s="108"/>
      <c r="B24" s="110"/>
      <c r="C24" s="6" t="s">
        <v>31</v>
      </c>
      <c r="D24" s="6">
        <v>259</v>
      </c>
      <c r="E24" s="6">
        <v>219</v>
      </c>
      <c r="F24" s="6">
        <v>11</v>
      </c>
      <c r="G24" s="25">
        <f t="shared" si="2"/>
        <v>0.8455598455598455</v>
      </c>
      <c r="H24" s="25">
        <f t="shared" si="3"/>
        <v>0.04247104247104247</v>
      </c>
      <c r="I24" s="85">
        <v>93.67</v>
      </c>
    </row>
    <row r="25" spans="1:9" ht="16.5" customHeight="1">
      <c r="A25" s="108"/>
      <c r="B25" s="110"/>
      <c r="C25" s="6" t="s">
        <v>32</v>
      </c>
      <c r="D25" s="82">
        <v>263</v>
      </c>
      <c r="E25" s="82">
        <v>210</v>
      </c>
      <c r="F25" s="23">
        <v>13</v>
      </c>
      <c r="G25" s="25">
        <f t="shared" si="2"/>
        <v>0.7984790874524715</v>
      </c>
      <c r="H25" s="25">
        <f t="shared" si="3"/>
        <v>0.049429657794676805</v>
      </c>
      <c r="I25" s="85">
        <v>92.17</v>
      </c>
    </row>
    <row r="26" spans="1:9" ht="16.5" customHeight="1">
      <c r="A26" s="108"/>
      <c r="B26" s="110"/>
      <c r="C26" s="6" t="s">
        <v>33</v>
      </c>
      <c r="D26" s="82">
        <v>209</v>
      </c>
      <c r="E26" s="82">
        <v>167</v>
      </c>
      <c r="F26" s="23">
        <v>10</v>
      </c>
      <c r="G26" s="25">
        <f t="shared" si="2"/>
        <v>0.7990430622009569</v>
      </c>
      <c r="H26" s="25">
        <f t="shared" si="3"/>
        <v>0.04784688995215311</v>
      </c>
      <c r="I26" s="85">
        <v>91.29</v>
      </c>
    </row>
    <row r="27" spans="1:9" ht="16.5" customHeight="1">
      <c r="A27" s="108"/>
      <c r="B27" s="106" t="s">
        <v>34</v>
      </c>
      <c r="C27" s="106"/>
      <c r="D27" s="6">
        <v>254.9</v>
      </c>
      <c r="E27" s="6">
        <v>212.3</v>
      </c>
      <c r="F27" s="6">
        <v>8.15</v>
      </c>
      <c r="G27" s="25">
        <v>0.8329000000000001</v>
      </c>
      <c r="H27" s="25">
        <f t="shared" si="3"/>
        <v>0.0319733228717144</v>
      </c>
      <c r="I27" s="85">
        <f>AVERAGE(I14:I26)</f>
        <v>93.41153846153846</v>
      </c>
    </row>
    <row r="28" spans="1:9" ht="16.5" customHeight="1">
      <c r="A28" s="109"/>
      <c r="B28" s="107" t="s">
        <v>17</v>
      </c>
      <c r="C28" s="107"/>
      <c r="D28" s="26">
        <v>235.2</v>
      </c>
      <c r="E28" s="26">
        <v>186.8</v>
      </c>
      <c r="F28" s="26">
        <v>8.73</v>
      </c>
      <c r="G28" s="41">
        <v>0.794</v>
      </c>
      <c r="H28" s="41">
        <v>0.0371</v>
      </c>
      <c r="I28" s="36">
        <v>92.88</v>
      </c>
    </row>
  </sheetData>
  <sheetProtection/>
  <mergeCells count="7">
    <mergeCell ref="A1:I1"/>
    <mergeCell ref="B13:C13"/>
    <mergeCell ref="B27:C27"/>
    <mergeCell ref="B28:C28"/>
    <mergeCell ref="A3:A28"/>
    <mergeCell ref="B3:B12"/>
    <mergeCell ref="B14:B26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0">
      <selection activeCell="K37" sqref="K37"/>
    </sheetView>
  </sheetViews>
  <sheetFormatPr defaultColWidth="9.00390625" defaultRowHeight="14.25"/>
  <cols>
    <col min="1" max="1" width="8.00390625" style="37" customWidth="1"/>
    <col min="2" max="3" width="9.00390625" style="37" customWidth="1"/>
    <col min="4" max="4" width="12.625" style="37" bestFit="1" customWidth="1"/>
    <col min="5" max="5" width="9.00390625" style="37" customWidth="1"/>
    <col min="6" max="6" width="13.25390625" style="37" customWidth="1"/>
    <col min="7" max="255" width="9.00390625" style="37" customWidth="1"/>
  </cols>
  <sheetData>
    <row r="1" spans="1:9" ht="31.5" customHeight="1">
      <c r="A1" s="104" t="s">
        <v>41</v>
      </c>
      <c r="B1" s="104"/>
      <c r="C1" s="104"/>
      <c r="D1" s="104"/>
      <c r="E1" s="104"/>
      <c r="F1" s="104"/>
      <c r="G1" s="104"/>
      <c r="H1" s="104"/>
      <c r="I1" s="104"/>
    </row>
    <row r="2" spans="1:9" ht="27.75" customHeight="1">
      <c r="A2" s="3" t="s">
        <v>2</v>
      </c>
      <c r="B2" s="4" t="s">
        <v>20</v>
      </c>
      <c r="C2" s="4" t="s">
        <v>21</v>
      </c>
      <c r="D2" s="4" t="s">
        <v>22</v>
      </c>
      <c r="E2" s="4" t="s">
        <v>4</v>
      </c>
      <c r="F2" s="4" t="s">
        <v>5</v>
      </c>
      <c r="G2" s="4" t="s">
        <v>6</v>
      </c>
      <c r="H2" s="4" t="s">
        <v>7</v>
      </c>
      <c r="I2" s="42" t="s">
        <v>8</v>
      </c>
    </row>
    <row r="3" spans="1:9" ht="16.5" customHeight="1">
      <c r="A3" s="111"/>
      <c r="B3" s="113" t="s">
        <v>23</v>
      </c>
      <c r="C3" s="19" t="s">
        <v>24</v>
      </c>
      <c r="D3" s="19">
        <v>492</v>
      </c>
      <c r="E3" s="19">
        <v>100</v>
      </c>
      <c r="F3" s="19">
        <v>52</v>
      </c>
      <c r="G3" s="40">
        <v>0.2033</v>
      </c>
      <c r="H3" s="40">
        <v>0.1057</v>
      </c>
      <c r="I3" s="54">
        <v>82</v>
      </c>
    </row>
    <row r="4" spans="1:9" ht="16.5" customHeight="1">
      <c r="A4" s="111"/>
      <c r="B4" s="113"/>
      <c r="C4" s="19" t="s">
        <v>25</v>
      </c>
      <c r="D4" s="19">
        <v>492</v>
      </c>
      <c r="E4" s="19">
        <v>220</v>
      </c>
      <c r="F4" s="19">
        <v>40</v>
      </c>
      <c r="G4" s="40">
        <v>0.4472</v>
      </c>
      <c r="H4" s="40">
        <v>0.0813</v>
      </c>
      <c r="I4" s="54">
        <v>83.5</v>
      </c>
    </row>
    <row r="5" spans="1:9" ht="16.5" customHeight="1">
      <c r="A5" s="111"/>
      <c r="B5" s="113"/>
      <c r="C5" s="19" t="s">
        <v>26</v>
      </c>
      <c r="D5" s="19">
        <v>117</v>
      </c>
      <c r="E5" s="19">
        <v>47</v>
      </c>
      <c r="F5" s="19">
        <v>3</v>
      </c>
      <c r="G5" s="40">
        <v>0.4017</v>
      </c>
      <c r="H5" s="40">
        <v>0.0256</v>
      </c>
      <c r="I5" s="54">
        <v>82.27</v>
      </c>
    </row>
    <row r="6" spans="1:9" ht="16.5" customHeight="1">
      <c r="A6" s="111"/>
      <c r="B6" s="113"/>
      <c r="C6" s="19" t="s">
        <v>27</v>
      </c>
      <c r="D6" s="19">
        <v>492</v>
      </c>
      <c r="E6" s="19">
        <v>263</v>
      </c>
      <c r="F6" s="19">
        <v>15</v>
      </c>
      <c r="G6" s="40">
        <v>0.5346</v>
      </c>
      <c r="H6" s="40">
        <v>0.0305</v>
      </c>
      <c r="I6" s="54">
        <v>85.6</v>
      </c>
    </row>
    <row r="7" spans="1:9" ht="16.5" customHeight="1">
      <c r="A7" s="111"/>
      <c r="B7" s="113"/>
      <c r="C7" s="19" t="s">
        <v>28</v>
      </c>
      <c r="D7" s="19">
        <v>375</v>
      </c>
      <c r="E7" s="19">
        <v>233</v>
      </c>
      <c r="F7" s="19">
        <v>13</v>
      </c>
      <c r="G7" s="40">
        <v>0.6213</v>
      </c>
      <c r="H7" s="40">
        <v>0.0347</v>
      </c>
      <c r="I7" s="54">
        <v>83.8</v>
      </c>
    </row>
    <row r="8" spans="1:9" ht="16.5" customHeight="1">
      <c r="A8" s="111"/>
      <c r="B8" s="113"/>
      <c r="C8" s="19" t="s">
        <v>29</v>
      </c>
      <c r="D8" s="19">
        <v>492</v>
      </c>
      <c r="E8" s="19">
        <v>288</v>
      </c>
      <c r="F8" s="19">
        <v>14</v>
      </c>
      <c r="G8" s="40">
        <v>0.5854</v>
      </c>
      <c r="H8" s="40">
        <v>0.0285</v>
      </c>
      <c r="I8" s="54">
        <v>86.4</v>
      </c>
    </row>
    <row r="9" spans="1:9" ht="16.5" customHeight="1">
      <c r="A9" s="111"/>
      <c r="B9" s="113"/>
      <c r="C9" s="19" t="s">
        <v>30</v>
      </c>
      <c r="D9" s="19">
        <v>494</v>
      </c>
      <c r="E9" s="19">
        <v>266</v>
      </c>
      <c r="F9" s="19">
        <v>25</v>
      </c>
      <c r="G9" s="40">
        <v>0.5385</v>
      </c>
      <c r="H9" s="40">
        <v>0.0506</v>
      </c>
      <c r="I9" s="54">
        <v>84.49</v>
      </c>
    </row>
    <row r="10" spans="1:9" ht="16.5" customHeight="1">
      <c r="A10" s="111"/>
      <c r="B10" s="113"/>
      <c r="C10" s="19" t="s">
        <v>31</v>
      </c>
      <c r="D10" s="19">
        <v>494</v>
      </c>
      <c r="E10" s="19">
        <v>289</v>
      </c>
      <c r="F10" s="19">
        <v>18</v>
      </c>
      <c r="G10" s="40">
        <v>0.585</v>
      </c>
      <c r="H10" s="40">
        <v>0.0364</v>
      </c>
      <c r="I10" s="54">
        <v>84.18</v>
      </c>
    </row>
    <row r="11" spans="1:9" ht="16.5" customHeight="1">
      <c r="A11" s="111"/>
      <c r="B11" s="113"/>
      <c r="C11" s="19" t="s">
        <v>32</v>
      </c>
      <c r="D11" s="19">
        <v>494</v>
      </c>
      <c r="E11" s="19">
        <v>256</v>
      </c>
      <c r="F11" s="19">
        <v>19</v>
      </c>
      <c r="G11" s="40">
        <v>0.5182</v>
      </c>
      <c r="H11" s="40">
        <v>0.0385</v>
      </c>
      <c r="I11" s="54">
        <v>85.06</v>
      </c>
    </row>
    <row r="12" spans="1:9" ht="16.5" customHeight="1">
      <c r="A12" s="111"/>
      <c r="B12" s="113"/>
      <c r="C12" s="19" t="s">
        <v>33</v>
      </c>
      <c r="D12" s="19">
        <v>117</v>
      </c>
      <c r="E12" s="19">
        <v>64</v>
      </c>
      <c r="F12" s="19">
        <v>3</v>
      </c>
      <c r="G12" s="40">
        <v>0.547</v>
      </c>
      <c r="H12" s="40">
        <v>0.0256</v>
      </c>
      <c r="I12" s="54">
        <v>85.95</v>
      </c>
    </row>
    <row r="13" spans="1:9" ht="16.5" customHeight="1">
      <c r="A13" s="111"/>
      <c r="B13" s="106" t="s">
        <v>34</v>
      </c>
      <c r="C13" s="106"/>
      <c r="D13" s="19">
        <f>AVERAGE(D3:D12)</f>
        <v>405.9</v>
      </c>
      <c r="E13" s="19">
        <f>AVERAGE(E3:E12)</f>
        <v>202.6</v>
      </c>
      <c r="F13" s="19">
        <f>AVERAGE(F3:F12)</f>
        <v>20.2</v>
      </c>
      <c r="G13" s="40">
        <f>AVERAGE(G3:G12)</f>
        <v>0.49822</v>
      </c>
      <c r="H13" s="40">
        <f>AVERAGE(H3:H12)</f>
        <v>0.045739999999999996</v>
      </c>
      <c r="I13" s="54">
        <v>84.325</v>
      </c>
    </row>
    <row r="14" spans="1:9" ht="16.5" customHeight="1">
      <c r="A14" s="111"/>
      <c r="B14" s="113" t="s">
        <v>35</v>
      </c>
      <c r="C14" s="19" t="s">
        <v>36</v>
      </c>
      <c r="D14" s="19">
        <v>509</v>
      </c>
      <c r="E14" s="19">
        <v>259</v>
      </c>
      <c r="F14" s="19">
        <v>20</v>
      </c>
      <c r="G14" s="40">
        <v>0.5088</v>
      </c>
      <c r="H14" s="40">
        <v>0.0393</v>
      </c>
      <c r="I14" s="54" t="s">
        <v>42</v>
      </c>
    </row>
    <row r="15" spans="1:9" ht="16.5" customHeight="1">
      <c r="A15" s="111"/>
      <c r="B15" s="113"/>
      <c r="C15" s="19" t="s">
        <v>37</v>
      </c>
      <c r="D15" s="19">
        <v>509</v>
      </c>
      <c r="E15" s="19">
        <v>272</v>
      </c>
      <c r="F15" s="19">
        <v>22</v>
      </c>
      <c r="G15" s="40">
        <v>0.5344</v>
      </c>
      <c r="H15" s="40">
        <v>0.0432</v>
      </c>
      <c r="I15" s="54">
        <v>83.25</v>
      </c>
    </row>
    <row r="16" spans="1:9" ht="16.5" customHeight="1">
      <c r="A16" s="111"/>
      <c r="B16" s="113"/>
      <c r="C16" s="19" t="s">
        <v>38</v>
      </c>
      <c r="D16" s="19">
        <v>514</v>
      </c>
      <c r="E16" s="19">
        <v>292</v>
      </c>
      <c r="F16" s="19">
        <v>11</v>
      </c>
      <c r="G16" s="40">
        <v>0.5681</v>
      </c>
      <c r="H16" s="40">
        <v>0.0214</v>
      </c>
      <c r="I16" s="54">
        <v>85.86</v>
      </c>
    </row>
    <row r="17" spans="1:9" ht="16.5" customHeight="1">
      <c r="A17" s="111"/>
      <c r="B17" s="113"/>
      <c r="C17" s="19" t="s">
        <v>39</v>
      </c>
      <c r="D17" s="19">
        <v>514</v>
      </c>
      <c r="E17" s="19">
        <v>258</v>
      </c>
      <c r="F17" s="19">
        <v>18</v>
      </c>
      <c r="G17" s="40">
        <v>0.5019</v>
      </c>
      <c r="H17" s="40">
        <v>0.035</v>
      </c>
      <c r="I17" s="54">
        <v>82.95</v>
      </c>
    </row>
    <row r="18" spans="1:9" ht="16.5" customHeight="1">
      <c r="A18" s="111"/>
      <c r="B18" s="113"/>
      <c r="C18" s="19" t="s">
        <v>40</v>
      </c>
      <c r="D18" s="19">
        <v>514</v>
      </c>
      <c r="E18" s="19">
        <v>266</v>
      </c>
      <c r="F18" s="19">
        <v>24</v>
      </c>
      <c r="G18" s="40">
        <v>0.5175</v>
      </c>
      <c r="H18" s="40">
        <v>0.0467</v>
      </c>
      <c r="I18" s="54">
        <v>82.87</v>
      </c>
    </row>
    <row r="19" spans="1:9" ht="16.5" customHeight="1">
      <c r="A19" s="111"/>
      <c r="B19" s="113"/>
      <c r="C19" s="19" t="s">
        <v>24</v>
      </c>
      <c r="D19" s="19">
        <v>514</v>
      </c>
      <c r="E19" s="19">
        <v>287</v>
      </c>
      <c r="F19" s="19">
        <v>22</v>
      </c>
      <c r="G19" s="40">
        <v>0.5584</v>
      </c>
      <c r="H19" s="40">
        <v>0.0428</v>
      </c>
      <c r="I19" s="54">
        <v>84.95</v>
      </c>
    </row>
    <row r="20" spans="1:9" ht="16.5" customHeight="1">
      <c r="A20" s="111"/>
      <c r="B20" s="113"/>
      <c r="C20" s="19" t="s">
        <v>25</v>
      </c>
      <c r="D20" s="19">
        <v>514</v>
      </c>
      <c r="E20" s="19">
        <v>324</v>
      </c>
      <c r="F20" s="19">
        <v>15</v>
      </c>
      <c r="G20" s="40">
        <v>0.6304</v>
      </c>
      <c r="H20" s="40">
        <v>0.0292</v>
      </c>
      <c r="I20" s="54">
        <v>88.91</v>
      </c>
    </row>
    <row r="21" spans="1:9" ht="16.5" customHeight="1">
      <c r="A21" s="111"/>
      <c r="B21" s="113"/>
      <c r="C21" s="19" t="s">
        <v>28</v>
      </c>
      <c r="D21" s="19">
        <v>514</v>
      </c>
      <c r="E21" s="19">
        <v>303</v>
      </c>
      <c r="F21" s="19">
        <v>12</v>
      </c>
      <c r="G21" s="40">
        <v>0.5895</v>
      </c>
      <c r="H21" s="40">
        <v>0.0233</v>
      </c>
      <c r="I21" s="54">
        <v>88.1</v>
      </c>
    </row>
    <row r="22" spans="1:9" ht="16.5" customHeight="1">
      <c r="A22" s="111"/>
      <c r="B22" s="113"/>
      <c r="C22" s="19" t="s">
        <v>29</v>
      </c>
      <c r="D22" s="19">
        <v>514</v>
      </c>
      <c r="E22" s="19">
        <v>304</v>
      </c>
      <c r="F22" s="19">
        <v>8</v>
      </c>
      <c r="G22" s="40">
        <v>0.5914</v>
      </c>
      <c r="H22" s="40">
        <v>0.0156</v>
      </c>
      <c r="I22" s="54">
        <v>88.9</v>
      </c>
    </row>
    <row r="23" spans="1:9" ht="16.5" customHeight="1">
      <c r="A23" s="111"/>
      <c r="B23" s="113"/>
      <c r="C23" s="19" t="s">
        <v>30</v>
      </c>
      <c r="D23" s="19">
        <v>514</v>
      </c>
      <c r="E23" s="19">
        <v>315</v>
      </c>
      <c r="F23" s="19">
        <v>16</v>
      </c>
      <c r="G23" s="40">
        <v>0.6128</v>
      </c>
      <c r="H23" s="40">
        <v>0.0311</v>
      </c>
      <c r="I23" s="54">
        <v>88.63</v>
      </c>
    </row>
    <row r="24" spans="1:9" ht="16.5" customHeight="1">
      <c r="A24" s="111"/>
      <c r="B24" s="113"/>
      <c r="C24" s="19" t="s">
        <v>31</v>
      </c>
      <c r="D24" s="19">
        <v>514</v>
      </c>
      <c r="E24" s="19">
        <v>292</v>
      </c>
      <c r="F24" s="19">
        <v>19</v>
      </c>
      <c r="G24" s="40">
        <v>0.5681</v>
      </c>
      <c r="H24" s="40">
        <v>0.0369</v>
      </c>
      <c r="I24" s="54">
        <v>88.25</v>
      </c>
    </row>
    <row r="25" spans="1:9" ht="16.5" customHeight="1">
      <c r="A25" s="111"/>
      <c r="B25" s="113"/>
      <c r="C25" s="19" t="s">
        <v>32</v>
      </c>
      <c r="D25" s="77">
        <v>514</v>
      </c>
      <c r="E25" s="19">
        <v>308</v>
      </c>
      <c r="F25" s="19">
        <v>8</v>
      </c>
      <c r="G25" s="40">
        <v>0.5992</v>
      </c>
      <c r="H25" s="40">
        <v>0.0156</v>
      </c>
      <c r="I25" s="54">
        <v>90.19</v>
      </c>
    </row>
    <row r="26" spans="1:9" ht="16.5" customHeight="1">
      <c r="A26" s="111"/>
      <c r="B26" s="113"/>
      <c r="C26" s="19" t="s">
        <v>33</v>
      </c>
      <c r="D26" s="19">
        <v>514</v>
      </c>
      <c r="E26" s="19">
        <v>332</v>
      </c>
      <c r="F26" s="19">
        <v>8</v>
      </c>
      <c r="G26" s="40">
        <v>0.6459</v>
      </c>
      <c r="H26" s="40">
        <v>0.0156</v>
      </c>
      <c r="I26" s="54">
        <v>91.21</v>
      </c>
    </row>
    <row r="27" spans="1:9" ht="16.5" customHeight="1">
      <c r="A27" s="111"/>
      <c r="B27" s="106" t="s">
        <v>34</v>
      </c>
      <c r="C27" s="106"/>
      <c r="D27" s="19">
        <v>513.23</v>
      </c>
      <c r="E27" s="19">
        <v>293.23</v>
      </c>
      <c r="F27" s="19">
        <v>15.62</v>
      </c>
      <c r="G27" s="40">
        <v>0.5713</v>
      </c>
      <c r="H27" s="40">
        <v>0.0304</v>
      </c>
      <c r="I27" s="54">
        <v>87.01</v>
      </c>
    </row>
    <row r="28" spans="1:9" ht="16.5" customHeight="1">
      <c r="A28" s="112"/>
      <c r="B28" s="107" t="s">
        <v>17</v>
      </c>
      <c r="C28" s="107"/>
      <c r="D28" s="78">
        <v>459.57</v>
      </c>
      <c r="E28" s="78">
        <v>247.92</v>
      </c>
      <c r="F28" s="78">
        <v>17.91</v>
      </c>
      <c r="G28" s="79">
        <v>0.5395</v>
      </c>
      <c r="H28" s="79">
        <v>0.039</v>
      </c>
      <c r="I28" s="81">
        <v>85.79</v>
      </c>
    </row>
    <row r="29" spans="7:8" ht="14.25">
      <c r="G29" s="80"/>
      <c r="H29" s="80"/>
    </row>
    <row r="30" ht="14.25">
      <c r="G30" s="80"/>
    </row>
  </sheetData>
  <sheetProtection/>
  <mergeCells count="7">
    <mergeCell ref="A1:I1"/>
    <mergeCell ref="B13:C13"/>
    <mergeCell ref="B27:C27"/>
    <mergeCell ref="B28:C28"/>
    <mergeCell ref="A3:A28"/>
    <mergeCell ref="B3:B12"/>
    <mergeCell ref="B14:B26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9">
      <selection activeCell="I28" sqref="I28"/>
    </sheetView>
  </sheetViews>
  <sheetFormatPr defaultColWidth="9.00390625" defaultRowHeight="14.25"/>
  <cols>
    <col min="1" max="1" width="8.00390625" style="0" customWidth="1"/>
    <col min="4" max="5" width="9.25390625" style="0" bestFit="1" customWidth="1"/>
    <col min="6" max="6" width="13.25390625" style="0" customWidth="1"/>
    <col min="7" max="8" width="9.00390625" style="71" customWidth="1"/>
    <col min="9" max="9" width="11.25390625" style="0" customWidth="1"/>
  </cols>
  <sheetData>
    <row r="1" spans="1:9" ht="31.5" customHeight="1">
      <c r="A1" s="104" t="s">
        <v>43</v>
      </c>
      <c r="B1" s="104"/>
      <c r="C1" s="104"/>
      <c r="D1" s="104"/>
      <c r="E1" s="104"/>
      <c r="F1" s="104"/>
      <c r="G1" s="105"/>
      <c r="H1" s="105"/>
      <c r="I1" s="104"/>
    </row>
    <row r="2" spans="1:9" ht="27.75" customHeight="1">
      <c r="A2" s="3" t="s">
        <v>2</v>
      </c>
      <c r="B2" s="4" t="s">
        <v>20</v>
      </c>
      <c r="C2" s="4" t="s">
        <v>21</v>
      </c>
      <c r="D2" s="4" t="s">
        <v>22</v>
      </c>
      <c r="E2" s="4" t="s">
        <v>4</v>
      </c>
      <c r="F2" s="4" t="s">
        <v>5</v>
      </c>
      <c r="G2" s="72" t="s">
        <v>6</v>
      </c>
      <c r="H2" s="72" t="s">
        <v>7</v>
      </c>
      <c r="I2" s="42" t="s">
        <v>8</v>
      </c>
    </row>
    <row r="3" spans="1:9" ht="16.5" customHeight="1">
      <c r="A3" s="108" t="s">
        <v>44</v>
      </c>
      <c r="B3" s="110" t="s">
        <v>23</v>
      </c>
      <c r="C3" s="6" t="s">
        <v>24</v>
      </c>
      <c r="D3" s="19">
        <v>381</v>
      </c>
      <c r="E3" s="19">
        <v>164</v>
      </c>
      <c r="F3" s="19">
        <v>30</v>
      </c>
      <c r="G3" s="40">
        <f aca="true" t="shared" si="0" ref="G3:G28">E3/D3</f>
        <v>0.4304461942257218</v>
      </c>
      <c r="H3" s="40">
        <f aca="true" t="shared" si="1" ref="H3:H28">F3/D3</f>
        <v>0.07874015748031496</v>
      </c>
      <c r="I3" s="54">
        <v>78.48</v>
      </c>
    </row>
    <row r="4" spans="1:9" ht="16.5" customHeight="1">
      <c r="A4" s="108"/>
      <c r="B4" s="110"/>
      <c r="C4" s="6" t="s">
        <v>25</v>
      </c>
      <c r="D4" s="19">
        <v>383</v>
      </c>
      <c r="E4" s="19">
        <v>111</v>
      </c>
      <c r="F4" s="19">
        <v>47</v>
      </c>
      <c r="G4" s="40">
        <f t="shared" si="0"/>
        <v>0.2898172323759791</v>
      </c>
      <c r="H4" s="40">
        <f t="shared" si="1"/>
        <v>0.1227154046997389</v>
      </c>
      <c r="I4" s="54">
        <v>71.23</v>
      </c>
    </row>
    <row r="5" spans="1:9" ht="16.5" customHeight="1">
      <c r="A5" s="108"/>
      <c r="B5" s="110"/>
      <c r="C5" s="6" t="s">
        <v>26</v>
      </c>
      <c r="D5" s="19">
        <v>114</v>
      </c>
      <c r="E5" s="19">
        <v>59</v>
      </c>
      <c r="F5" s="19">
        <v>12</v>
      </c>
      <c r="G5" s="40">
        <f t="shared" si="0"/>
        <v>0.5175438596491229</v>
      </c>
      <c r="H5" s="40">
        <f t="shared" si="1"/>
        <v>0.10526315789473684</v>
      </c>
      <c r="I5" s="54">
        <v>80.7</v>
      </c>
    </row>
    <row r="6" spans="1:9" ht="16.5" customHeight="1">
      <c r="A6" s="108"/>
      <c r="B6" s="110"/>
      <c r="C6" s="6" t="s">
        <v>27</v>
      </c>
      <c r="D6" s="19">
        <v>384</v>
      </c>
      <c r="E6" s="19">
        <v>156</v>
      </c>
      <c r="F6" s="19">
        <v>57</v>
      </c>
      <c r="G6" s="40">
        <f t="shared" si="0"/>
        <v>0.40625</v>
      </c>
      <c r="H6" s="40">
        <f t="shared" si="1"/>
        <v>0.1484375</v>
      </c>
      <c r="I6" s="54">
        <v>75.16</v>
      </c>
    </row>
    <row r="7" spans="1:9" ht="16.5" customHeight="1">
      <c r="A7" s="108"/>
      <c r="B7" s="110"/>
      <c r="C7" s="6" t="s">
        <v>28</v>
      </c>
      <c r="D7" s="19">
        <v>212</v>
      </c>
      <c r="E7" s="19">
        <v>80</v>
      </c>
      <c r="F7" s="19">
        <v>18</v>
      </c>
      <c r="G7" s="40">
        <f t="shared" si="0"/>
        <v>0.37735849056603776</v>
      </c>
      <c r="H7" s="40">
        <f t="shared" si="1"/>
        <v>0.08490566037735849</v>
      </c>
      <c r="I7" s="32">
        <v>78.4</v>
      </c>
    </row>
    <row r="8" spans="1:9" ht="16.5" customHeight="1">
      <c r="A8" s="108"/>
      <c r="B8" s="110"/>
      <c r="C8" s="6" t="s">
        <v>29</v>
      </c>
      <c r="D8" s="19">
        <v>384</v>
      </c>
      <c r="E8" s="19">
        <v>168</v>
      </c>
      <c r="F8" s="19">
        <v>27</v>
      </c>
      <c r="G8" s="40">
        <f t="shared" si="0"/>
        <v>0.4375</v>
      </c>
      <c r="H8" s="40">
        <f t="shared" si="1"/>
        <v>0.0703125</v>
      </c>
      <c r="I8" s="54">
        <v>80.83</v>
      </c>
    </row>
    <row r="9" spans="1:9" ht="16.5" customHeight="1">
      <c r="A9" s="108"/>
      <c r="B9" s="110"/>
      <c r="C9" s="6" t="s">
        <v>30</v>
      </c>
      <c r="D9" s="19">
        <v>386</v>
      </c>
      <c r="E9" s="19">
        <v>165</v>
      </c>
      <c r="F9" s="19">
        <v>37</v>
      </c>
      <c r="G9" s="40">
        <f t="shared" si="0"/>
        <v>0.4274611398963731</v>
      </c>
      <c r="H9" s="40">
        <f t="shared" si="1"/>
        <v>0.09585492227979274</v>
      </c>
      <c r="I9" s="54">
        <v>77.41</v>
      </c>
    </row>
    <row r="10" spans="1:9" ht="16.5" customHeight="1">
      <c r="A10" s="108"/>
      <c r="B10" s="110"/>
      <c r="C10" s="6" t="s">
        <v>31</v>
      </c>
      <c r="D10" s="19">
        <v>387</v>
      </c>
      <c r="E10" s="19">
        <v>200</v>
      </c>
      <c r="F10" s="19">
        <v>29</v>
      </c>
      <c r="G10" s="40">
        <f t="shared" si="0"/>
        <v>0.5167958656330749</v>
      </c>
      <c r="H10" s="40">
        <f t="shared" si="1"/>
        <v>0.07493540051679587</v>
      </c>
      <c r="I10" s="54">
        <v>81.71</v>
      </c>
    </row>
    <row r="11" spans="1:9" ht="16.5" customHeight="1">
      <c r="A11" s="108"/>
      <c r="B11" s="110"/>
      <c r="C11" s="6" t="s">
        <v>32</v>
      </c>
      <c r="D11" s="19">
        <v>385</v>
      </c>
      <c r="E11" s="19">
        <v>178</v>
      </c>
      <c r="F11" s="19">
        <v>32</v>
      </c>
      <c r="G11" s="40">
        <f t="shared" si="0"/>
        <v>0.4623376623376623</v>
      </c>
      <c r="H11" s="40">
        <f t="shared" si="1"/>
        <v>0.08311688311688312</v>
      </c>
      <c r="I11" s="54">
        <v>79.79</v>
      </c>
    </row>
    <row r="12" spans="1:9" ht="16.5" customHeight="1">
      <c r="A12" s="108"/>
      <c r="B12" s="110"/>
      <c r="C12" s="6" t="s">
        <v>33</v>
      </c>
      <c r="D12" s="19">
        <v>107</v>
      </c>
      <c r="E12" s="19">
        <v>88</v>
      </c>
      <c r="F12" s="19">
        <v>5</v>
      </c>
      <c r="G12" s="40">
        <f t="shared" si="0"/>
        <v>0.822429906542056</v>
      </c>
      <c r="H12" s="40">
        <f t="shared" si="1"/>
        <v>0.04672897196261682</v>
      </c>
      <c r="I12" s="54">
        <v>92.15</v>
      </c>
    </row>
    <row r="13" spans="1:9" ht="16.5" customHeight="1">
      <c r="A13" s="108"/>
      <c r="B13" s="106" t="s">
        <v>34</v>
      </c>
      <c r="C13" s="106"/>
      <c r="D13" s="73">
        <v>312.3</v>
      </c>
      <c r="E13" s="73">
        <v>136.9</v>
      </c>
      <c r="F13" s="73">
        <v>29.4</v>
      </c>
      <c r="G13" s="39">
        <f t="shared" si="0"/>
        <v>0.4383605507524816</v>
      </c>
      <c r="H13" s="39">
        <f t="shared" si="1"/>
        <v>0.09414024975984629</v>
      </c>
      <c r="I13" s="74">
        <v>79.59</v>
      </c>
    </row>
    <row r="14" spans="1:9" ht="16.5" customHeight="1">
      <c r="A14" s="108"/>
      <c r="B14" s="110" t="s">
        <v>35</v>
      </c>
      <c r="C14" s="19" t="s">
        <v>36</v>
      </c>
      <c r="D14" s="19">
        <v>372</v>
      </c>
      <c r="E14" s="19">
        <v>184</v>
      </c>
      <c r="F14" s="19">
        <v>11</v>
      </c>
      <c r="G14" s="40">
        <f t="shared" si="0"/>
        <v>0.4946236559139785</v>
      </c>
      <c r="H14" s="40">
        <f t="shared" si="1"/>
        <v>0.02956989247311828</v>
      </c>
      <c r="I14" s="54">
        <v>83.66</v>
      </c>
    </row>
    <row r="15" spans="1:9" ht="16.5" customHeight="1">
      <c r="A15" s="108"/>
      <c r="B15" s="110"/>
      <c r="C15" s="19" t="s">
        <v>37</v>
      </c>
      <c r="D15" s="19">
        <v>386</v>
      </c>
      <c r="E15" s="19">
        <v>278</v>
      </c>
      <c r="F15" s="19">
        <v>18</v>
      </c>
      <c r="G15" s="40">
        <f t="shared" si="0"/>
        <v>0.7202072538860104</v>
      </c>
      <c r="H15" s="40">
        <f t="shared" si="1"/>
        <v>0.046632124352331605</v>
      </c>
      <c r="I15" s="54">
        <v>88.45</v>
      </c>
    </row>
    <row r="16" spans="1:9" ht="16.5" customHeight="1">
      <c r="A16" s="108"/>
      <c r="B16" s="110"/>
      <c r="C16" s="19" t="s">
        <v>38</v>
      </c>
      <c r="D16" s="19">
        <v>387</v>
      </c>
      <c r="E16" s="19">
        <v>201</v>
      </c>
      <c r="F16" s="19">
        <v>31</v>
      </c>
      <c r="G16" s="40">
        <f t="shared" si="0"/>
        <v>0.5193798449612403</v>
      </c>
      <c r="H16" s="40">
        <f t="shared" si="1"/>
        <v>0.08010335917312661</v>
      </c>
      <c r="I16" s="54">
        <v>81.03</v>
      </c>
    </row>
    <row r="17" spans="1:9" ht="16.5" customHeight="1">
      <c r="A17" s="108"/>
      <c r="B17" s="110"/>
      <c r="C17" s="19" t="s">
        <v>39</v>
      </c>
      <c r="D17" s="19">
        <v>385</v>
      </c>
      <c r="E17" s="19">
        <v>196</v>
      </c>
      <c r="F17" s="19">
        <v>18</v>
      </c>
      <c r="G17" s="40">
        <f t="shared" si="0"/>
        <v>0.509090909090909</v>
      </c>
      <c r="H17" s="40">
        <f t="shared" si="1"/>
        <v>0.046753246753246755</v>
      </c>
      <c r="I17" s="54">
        <v>82.55</v>
      </c>
    </row>
    <row r="18" spans="1:9" ht="16.5" customHeight="1">
      <c r="A18" s="108"/>
      <c r="B18" s="110"/>
      <c r="C18" s="6" t="s">
        <v>40</v>
      </c>
      <c r="D18" s="19">
        <v>381</v>
      </c>
      <c r="E18" s="19">
        <v>240</v>
      </c>
      <c r="F18" s="19">
        <v>20</v>
      </c>
      <c r="G18" s="40">
        <f t="shared" si="0"/>
        <v>0.6299212598425197</v>
      </c>
      <c r="H18" s="40">
        <f t="shared" si="1"/>
        <v>0.05249343832020997</v>
      </c>
      <c r="I18" s="54">
        <v>86.4</v>
      </c>
    </row>
    <row r="19" spans="1:9" ht="16.5" customHeight="1">
      <c r="A19" s="108"/>
      <c r="B19" s="110"/>
      <c r="C19" s="6" t="s">
        <v>24</v>
      </c>
      <c r="D19" s="19">
        <v>381</v>
      </c>
      <c r="E19" s="19">
        <v>200</v>
      </c>
      <c r="F19" s="19">
        <v>11</v>
      </c>
      <c r="G19" s="40">
        <f t="shared" si="0"/>
        <v>0.5249343832020997</v>
      </c>
      <c r="H19" s="40">
        <f t="shared" si="1"/>
        <v>0.028871391076115485</v>
      </c>
      <c r="I19" s="54">
        <v>83.73</v>
      </c>
    </row>
    <row r="20" spans="1:9" ht="16.5" customHeight="1">
      <c r="A20" s="108"/>
      <c r="B20" s="110"/>
      <c r="C20" s="6" t="s">
        <v>25</v>
      </c>
      <c r="D20" s="19">
        <v>376</v>
      </c>
      <c r="E20" s="19">
        <v>226</v>
      </c>
      <c r="F20" s="19">
        <v>16</v>
      </c>
      <c r="G20" s="40">
        <f t="shared" si="0"/>
        <v>0.601063829787234</v>
      </c>
      <c r="H20" s="40">
        <f t="shared" si="1"/>
        <v>0.0425531914893617</v>
      </c>
      <c r="I20" s="54">
        <v>85.43</v>
      </c>
    </row>
    <row r="21" spans="1:9" ht="16.5" customHeight="1">
      <c r="A21" s="108"/>
      <c r="B21" s="110"/>
      <c r="C21" s="6" t="s">
        <v>28</v>
      </c>
      <c r="D21" s="19">
        <v>378</v>
      </c>
      <c r="E21" s="19">
        <v>214</v>
      </c>
      <c r="F21" s="19">
        <v>6</v>
      </c>
      <c r="G21" s="40">
        <f t="shared" si="0"/>
        <v>0.5661375661375662</v>
      </c>
      <c r="H21" s="40">
        <f t="shared" si="1"/>
        <v>0.015873015873015872</v>
      </c>
      <c r="I21" s="54">
        <v>87.67</v>
      </c>
    </row>
    <row r="22" spans="1:9" ht="16.5" customHeight="1">
      <c r="A22" s="108"/>
      <c r="B22" s="110"/>
      <c r="C22" s="6" t="s">
        <v>29</v>
      </c>
      <c r="D22" s="19">
        <v>388</v>
      </c>
      <c r="E22" s="19">
        <v>215</v>
      </c>
      <c r="F22" s="19">
        <v>13</v>
      </c>
      <c r="G22" s="40">
        <f t="shared" si="0"/>
        <v>0.5541237113402062</v>
      </c>
      <c r="H22" s="40">
        <f t="shared" si="1"/>
        <v>0.03350515463917526</v>
      </c>
      <c r="I22" s="54">
        <v>84.69</v>
      </c>
    </row>
    <row r="23" spans="1:9" ht="16.5" customHeight="1">
      <c r="A23" s="108"/>
      <c r="B23" s="110"/>
      <c r="C23" s="6" t="s">
        <v>30</v>
      </c>
      <c r="D23" s="19">
        <v>378</v>
      </c>
      <c r="E23" s="19">
        <v>187</v>
      </c>
      <c r="F23" s="19">
        <v>17</v>
      </c>
      <c r="G23" s="40">
        <f t="shared" si="0"/>
        <v>0.4947089947089947</v>
      </c>
      <c r="H23" s="40">
        <f t="shared" si="1"/>
        <v>0.04497354497354497</v>
      </c>
      <c r="I23" s="54">
        <v>82.06</v>
      </c>
    </row>
    <row r="24" spans="1:9" ht="16.5" customHeight="1">
      <c r="A24" s="108"/>
      <c r="B24" s="110"/>
      <c r="C24" s="6" t="s">
        <v>31</v>
      </c>
      <c r="D24" s="19">
        <v>381</v>
      </c>
      <c r="E24" s="19">
        <v>221</v>
      </c>
      <c r="F24" s="19">
        <v>8</v>
      </c>
      <c r="G24" s="40">
        <f t="shared" si="0"/>
        <v>0.5800524934383202</v>
      </c>
      <c r="H24" s="40">
        <f t="shared" si="1"/>
        <v>0.02099737532808399</v>
      </c>
      <c r="I24" s="54">
        <v>86.51</v>
      </c>
    </row>
    <row r="25" spans="1:9" ht="16.5" customHeight="1">
      <c r="A25" s="108"/>
      <c r="B25" s="110"/>
      <c r="C25" s="6" t="s">
        <v>32</v>
      </c>
      <c r="D25" s="19">
        <v>380</v>
      </c>
      <c r="E25" s="19">
        <v>255</v>
      </c>
      <c r="F25" s="19">
        <v>10</v>
      </c>
      <c r="G25" s="40">
        <f t="shared" si="0"/>
        <v>0.6710526315789473</v>
      </c>
      <c r="H25" s="40">
        <f t="shared" si="1"/>
        <v>0.02631578947368421</v>
      </c>
      <c r="I25" s="54">
        <v>89.16</v>
      </c>
    </row>
    <row r="26" spans="1:9" ht="16.5" customHeight="1">
      <c r="A26" s="108"/>
      <c r="B26" s="110"/>
      <c r="C26" s="6" t="s">
        <v>33</v>
      </c>
      <c r="D26" s="19">
        <v>292</v>
      </c>
      <c r="E26" s="19">
        <v>194</v>
      </c>
      <c r="F26" s="19">
        <v>10</v>
      </c>
      <c r="G26" s="40">
        <f t="shared" si="0"/>
        <v>0.6643835616438356</v>
      </c>
      <c r="H26" s="40">
        <f t="shared" si="1"/>
        <v>0.03424657534246575</v>
      </c>
      <c r="I26" s="54">
        <v>87.53</v>
      </c>
    </row>
    <row r="27" spans="1:9" ht="16.5" customHeight="1">
      <c r="A27" s="108"/>
      <c r="B27" s="106" t="s">
        <v>34</v>
      </c>
      <c r="C27" s="106"/>
      <c r="D27" s="16">
        <v>374.23</v>
      </c>
      <c r="E27" s="16">
        <v>216.23</v>
      </c>
      <c r="F27" s="16">
        <v>14.54</v>
      </c>
      <c r="G27" s="39">
        <f t="shared" si="0"/>
        <v>0.577799748817572</v>
      </c>
      <c r="H27" s="39">
        <f t="shared" si="1"/>
        <v>0.03885311172273735</v>
      </c>
      <c r="I27" s="75">
        <v>85.3</v>
      </c>
    </row>
    <row r="28" spans="1:9" ht="16.5" customHeight="1">
      <c r="A28" s="109"/>
      <c r="B28" s="107" t="s">
        <v>17</v>
      </c>
      <c r="C28" s="107"/>
      <c r="D28" s="26">
        <v>343.27</v>
      </c>
      <c r="E28" s="26">
        <v>176.57</v>
      </c>
      <c r="F28" s="26">
        <v>21.97</v>
      </c>
      <c r="G28" s="41">
        <f t="shared" si="0"/>
        <v>0.5143764383721269</v>
      </c>
      <c r="H28" s="41">
        <f t="shared" si="1"/>
        <v>0.06400209747429138</v>
      </c>
      <c r="I28" s="76">
        <v>82.45</v>
      </c>
    </row>
  </sheetData>
  <sheetProtection/>
  <mergeCells count="7">
    <mergeCell ref="A1:I1"/>
    <mergeCell ref="B13:C13"/>
    <mergeCell ref="B27:C27"/>
    <mergeCell ref="B28:C28"/>
    <mergeCell ref="A3:A28"/>
    <mergeCell ref="B3:B12"/>
    <mergeCell ref="B14:B26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8.00390625" style="0" customWidth="1"/>
    <col min="4" max="4" width="8.125" style="0" customWidth="1"/>
    <col min="6" max="6" width="8.25390625" style="0" customWidth="1"/>
  </cols>
  <sheetData>
    <row r="1" spans="1:9" ht="31.5" customHeight="1">
      <c r="A1" s="104" t="s">
        <v>45</v>
      </c>
      <c r="B1" s="104"/>
      <c r="C1" s="104"/>
      <c r="D1" s="104"/>
      <c r="E1" s="104"/>
      <c r="F1" s="104"/>
      <c r="G1" s="104"/>
      <c r="H1" s="104"/>
      <c r="I1" s="104"/>
    </row>
    <row r="2" spans="1:9" ht="39" customHeight="1">
      <c r="A2" s="3" t="s">
        <v>2</v>
      </c>
      <c r="B2" s="4" t="s">
        <v>20</v>
      </c>
      <c r="C2" s="4" t="s">
        <v>21</v>
      </c>
      <c r="D2" s="55" t="s">
        <v>3</v>
      </c>
      <c r="E2" s="4" t="s">
        <v>4</v>
      </c>
      <c r="F2" s="55" t="s">
        <v>5</v>
      </c>
      <c r="G2" s="4" t="s">
        <v>6</v>
      </c>
      <c r="H2" s="4" t="s">
        <v>7</v>
      </c>
      <c r="I2" s="42" t="s">
        <v>8</v>
      </c>
    </row>
    <row r="3" spans="1:9" ht="16.5" customHeight="1">
      <c r="A3" s="108" t="s">
        <v>12</v>
      </c>
      <c r="B3" s="110" t="s">
        <v>23</v>
      </c>
      <c r="C3" s="6" t="s">
        <v>24</v>
      </c>
      <c r="D3" s="56">
        <v>416</v>
      </c>
      <c r="E3" s="56">
        <v>190</v>
      </c>
      <c r="F3" s="56">
        <v>23</v>
      </c>
      <c r="G3" s="40">
        <v>0.4567</v>
      </c>
      <c r="H3" s="40">
        <v>0.0553</v>
      </c>
      <c r="I3" s="68">
        <v>81.58</v>
      </c>
    </row>
    <row r="4" spans="1:9" ht="16.5" customHeight="1">
      <c r="A4" s="108"/>
      <c r="B4" s="110"/>
      <c r="C4" s="6" t="s">
        <v>25</v>
      </c>
      <c r="D4" s="56">
        <v>412</v>
      </c>
      <c r="E4" s="56">
        <v>151</v>
      </c>
      <c r="F4" s="57">
        <v>21</v>
      </c>
      <c r="G4" s="40">
        <v>0.3665</v>
      </c>
      <c r="H4" s="40">
        <v>0.051</v>
      </c>
      <c r="I4" s="68">
        <v>77.32</v>
      </c>
    </row>
    <row r="5" spans="1:9" ht="16.5" customHeight="1">
      <c r="A5" s="108"/>
      <c r="B5" s="110"/>
      <c r="C5" s="6" t="s">
        <v>26</v>
      </c>
      <c r="D5" s="58">
        <v>97</v>
      </c>
      <c r="E5" s="57">
        <v>58</v>
      </c>
      <c r="F5" s="57">
        <v>1</v>
      </c>
      <c r="G5" s="59">
        <v>0.5979</v>
      </c>
      <c r="H5" s="59">
        <v>0.0103</v>
      </c>
      <c r="I5" s="68">
        <v>85.77</v>
      </c>
    </row>
    <row r="6" spans="1:9" ht="16.5" customHeight="1">
      <c r="A6" s="108"/>
      <c r="B6" s="110"/>
      <c r="C6" s="6" t="s">
        <v>27</v>
      </c>
      <c r="D6" s="58">
        <v>373</v>
      </c>
      <c r="E6" s="57">
        <v>170</v>
      </c>
      <c r="F6" s="57">
        <v>26</v>
      </c>
      <c r="G6" s="59">
        <v>0.4558</v>
      </c>
      <c r="H6" s="59">
        <v>0.0697</v>
      </c>
      <c r="I6" s="68">
        <v>82.31</v>
      </c>
    </row>
    <row r="7" spans="1:9" ht="16.5" customHeight="1">
      <c r="A7" s="108"/>
      <c r="B7" s="110"/>
      <c r="C7" s="6" t="s">
        <v>28</v>
      </c>
      <c r="D7" s="60">
        <v>289</v>
      </c>
      <c r="E7" s="60">
        <v>100</v>
      </c>
      <c r="F7" s="60">
        <v>23</v>
      </c>
      <c r="G7" s="61">
        <v>0.346</v>
      </c>
      <c r="H7" s="61">
        <v>0.0796</v>
      </c>
      <c r="I7" s="68">
        <v>74.74</v>
      </c>
    </row>
    <row r="8" spans="1:9" ht="16.5" customHeight="1">
      <c r="A8" s="108"/>
      <c r="B8" s="110"/>
      <c r="C8" s="6" t="s">
        <v>29</v>
      </c>
      <c r="D8" s="60">
        <v>395</v>
      </c>
      <c r="E8" s="60">
        <v>198</v>
      </c>
      <c r="F8" s="60">
        <v>16</v>
      </c>
      <c r="G8" s="61">
        <v>0.5013</v>
      </c>
      <c r="H8" s="61">
        <v>0.0405</v>
      </c>
      <c r="I8" s="68">
        <v>83.24</v>
      </c>
    </row>
    <row r="9" spans="1:9" ht="16.5" customHeight="1">
      <c r="A9" s="108"/>
      <c r="B9" s="110"/>
      <c r="C9" s="6" t="s">
        <v>30</v>
      </c>
      <c r="D9" s="60">
        <v>394</v>
      </c>
      <c r="E9" s="60">
        <v>202</v>
      </c>
      <c r="F9" s="60">
        <v>21</v>
      </c>
      <c r="G9" s="61">
        <v>0.5127</v>
      </c>
      <c r="H9" s="61">
        <v>0.0533</v>
      </c>
      <c r="I9" s="68">
        <v>82.6</v>
      </c>
    </row>
    <row r="10" spans="1:9" ht="16.5" customHeight="1">
      <c r="A10" s="108"/>
      <c r="B10" s="110"/>
      <c r="C10" s="6" t="s">
        <v>31</v>
      </c>
      <c r="D10" s="60">
        <v>394</v>
      </c>
      <c r="E10" s="60">
        <v>188</v>
      </c>
      <c r="F10" s="60">
        <v>29</v>
      </c>
      <c r="G10" s="61">
        <v>0.4772</v>
      </c>
      <c r="H10" s="61">
        <v>0.0736</v>
      </c>
      <c r="I10" s="68">
        <v>81.43</v>
      </c>
    </row>
    <row r="11" spans="1:9" ht="16.5" customHeight="1">
      <c r="A11" s="108"/>
      <c r="B11" s="110"/>
      <c r="C11" s="6" t="s">
        <v>32</v>
      </c>
      <c r="D11" s="62">
        <v>396</v>
      </c>
      <c r="E11" s="62">
        <v>202</v>
      </c>
      <c r="F11" s="62">
        <v>7</v>
      </c>
      <c r="G11" s="63">
        <v>0.5101</v>
      </c>
      <c r="H11" s="63">
        <v>0.0177</v>
      </c>
      <c r="I11" s="69">
        <v>85.5</v>
      </c>
    </row>
    <row r="12" spans="1:9" ht="16.5" customHeight="1">
      <c r="A12" s="108"/>
      <c r="B12" s="110"/>
      <c r="C12" s="6" t="s">
        <v>33</v>
      </c>
      <c r="D12" s="60">
        <v>98</v>
      </c>
      <c r="E12" s="60">
        <v>59</v>
      </c>
      <c r="F12" s="60">
        <v>2</v>
      </c>
      <c r="G12" s="61">
        <v>0.602</v>
      </c>
      <c r="H12" s="61">
        <v>0.0204</v>
      </c>
      <c r="I12" s="68">
        <v>86.94</v>
      </c>
    </row>
    <row r="13" spans="1:9" ht="16.5" customHeight="1">
      <c r="A13" s="108"/>
      <c r="B13" s="106" t="s">
        <v>34</v>
      </c>
      <c r="C13" s="106"/>
      <c r="D13" s="6">
        <f>AVERAGE(D3:D12)</f>
        <v>326.4</v>
      </c>
      <c r="E13" s="6">
        <f>AVERAGE(E3:E12)</f>
        <v>151.8</v>
      </c>
      <c r="F13" s="6">
        <f>AVERAGE(F3:F12)</f>
        <v>16.9</v>
      </c>
      <c r="G13" s="25">
        <v>0.46509999999999996</v>
      </c>
      <c r="H13" s="25">
        <v>0.0518</v>
      </c>
      <c r="I13" s="68">
        <v>82.14</v>
      </c>
    </row>
    <row r="14" spans="1:9" ht="16.5" customHeight="1">
      <c r="A14" s="108"/>
      <c r="B14" s="110" t="s">
        <v>35</v>
      </c>
      <c r="C14" s="19" t="s">
        <v>36</v>
      </c>
      <c r="D14" s="58">
        <v>391</v>
      </c>
      <c r="E14" s="57">
        <v>179</v>
      </c>
      <c r="F14" s="57">
        <v>14</v>
      </c>
      <c r="G14" s="64">
        <v>0.4578</v>
      </c>
      <c r="H14" s="59">
        <v>0.0358</v>
      </c>
      <c r="I14" s="68">
        <v>81.9</v>
      </c>
    </row>
    <row r="15" spans="1:9" ht="16.5" customHeight="1">
      <c r="A15" s="108"/>
      <c r="B15" s="110"/>
      <c r="C15" s="19" t="s">
        <v>37</v>
      </c>
      <c r="D15" s="19">
        <v>392</v>
      </c>
      <c r="E15" s="65">
        <v>205</v>
      </c>
      <c r="F15" s="19">
        <v>12</v>
      </c>
      <c r="G15" s="66">
        <v>0.523</v>
      </c>
      <c r="H15" s="59">
        <v>0.0306</v>
      </c>
      <c r="I15" s="68">
        <v>84.18</v>
      </c>
    </row>
    <row r="16" spans="1:9" ht="16.5" customHeight="1">
      <c r="A16" s="108"/>
      <c r="B16" s="110"/>
      <c r="C16" s="19" t="s">
        <v>38</v>
      </c>
      <c r="D16" s="19">
        <v>389</v>
      </c>
      <c r="E16" s="19">
        <v>214</v>
      </c>
      <c r="F16" s="19">
        <v>22</v>
      </c>
      <c r="G16" s="67">
        <v>0.5501</v>
      </c>
      <c r="H16" s="59">
        <v>0.0566</v>
      </c>
      <c r="I16" s="68">
        <v>83.64</v>
      </c>
    </row>
    <row r="17" spans="1:9" ht="16.5" customHeight="1">
      <c r="A17" s="108"/>
      <c r="B17" s="110"/>
      <c r="C17" s="19" t="s">
        <v>39</v>
      </c>
      <c r="D17" s="58">
        <v>379</v>
      </c>
      <c r="E17" s="57">
        <v>213</v>
      </c>
      <c r="F17" s="57">
        <v>15</v>
      </c>
      <c r="G17" s="59">
        <v>0.562</v>
      </c>
      <c r="H17" s="59">
        <v>0.0396</v>
      </c>
      <c r="I17" s="68">
        <v>84.97</v>
      </c>
    </row>
    <row r="18" spans="1:9" ht="16.5" customHeight="1">
      <c r="A18" s="108"/>
      <c r="B18" s="110"/>
      <c r="C18" s="6" t="s">
        <v>40</v>
      </c>
      <c r="D18" s="58">
        <v>381</v>
      </c>
      <c r="E18" s="57">
        <v>244</v>
      </c>
      <c r="F18" s="57">
        <v>10</v>
      </c>
      <c r="G18" s="59">
        <v>0.6404</v>
      </c>
      <c r="H18" s="59">
        <v>0.0262</v>
      </c>
      <c r="I18" s="68">
        <v>88.24</v>
      </c>
    </row>
    <row r="19" spans="1:9" ht="16.5" customHeight="1">
      <c r="A19" s="108"/>
      <c r="B19" s="110"/>
      <c r="C19" s="6" t="s">
        <v>24</v>
      </c>
      <c r="D19" s="19">
        <v>388</v>
      </c>
      <c r="E19" s="19">
        <v>249</v>
      </c>
      <c r="F19" s="19">
        <v>13</v>
      </c>
      <c r="G19" s="59">
        <v>0.6418</v>
      </c>
      <c r="H19" s="59">
        <v>0.0335</v>
      </c>
      <c r="I19" s="68">
        <v>88.19</v>
      </c>
    </row>
    <row r="20" spans="1:9" ht="16.5" customHeight="1">
      <c r="A20" s="108"/>
      <c r="B20" s="110"/>
      <c r="C20" s="6" t="s">
        <v>25</v>
      </c>
      <c r="D20" s="58">
        <v>388</v>
      </c>
      <c r="E20" s="19">
        <v>259</v>
      </c>
      <c r="F20" s="19">
        <v>9</v>
      </c>
      <c r="G20" s="59">
        <v>0.6675</v>
      </c>
      <c r="H20" s="59">
        <v>0.0232</v>
      </c>
      <c r="I20" s="68">
        <v>89.53</v>
      </c>
    </row>
    <row r="21" spans="1:9" ht="16.5" customHeight="1">
      <c r="A21" s="108"/>
      <c r="B21" s="110"/>
      <c r="C21" s="6" t="s">
        <v>28</v>
      </c>
      <c r="D21" s="60">
        <v>390</v>
      </c>
      <c r="E21" s="60">
        <v>293</v>
      </c>
      <c r="F21" s="60">
        <v>1</v>
      </c>
      <c r="G21" s="61">
        <v>0.7513</v>
      </c>
      <c r="H21" s="61">
        <v>0.0026</v>
      </c>
      <c r="I21" s="68">
        <v>93.72</v>
      </c>
    </row>
    <row r="22" spans="1:9" ht="16.5" customHeight="1">
      <c r="A22" s="108"/>
      <c r="B22" s="110"/>
      <c r="C22" s="6" t="s">
        <v>29</v>
      </c>
      <c r="D22" s="19">
        <v>382</v>
      </c>
      <c r="E22" s="19">
        <v>271</v>
      </c>
      <c r="F22" s="19">
        <v>6</v>
      </c>
      <c r="G22" s="61">
        <v>0.7094</v>
      </c>
      <c r="H22" s="61">
        <v>0.0157</v>
      </c>
      <c r="I22" s="68">
        <v>90.62</v>
      </c>
    </row>
    <row r="23" spans="1:9" ht="16.5" customHeight="1">
      <c r="A23" s="108"/>
      <c r="B23" s="110"/>
      <c r="C23" s="6" t="s">
        <v>30</v>
      </c>
      <c r="D23" s="19">
        <v>387</v>
      </c>
      <c r="E23" s="19">
        <v>280</v>
      </c>
      <c r="F23" s="19">
        <v>6</v>
      </c>
      <c r="G23" s="61">
        <v>0.7235</v>
      </c>
      <c r="H23" s="61">
        <v>0.0155</v>
      </c>
      <c r="I23" s="68">
        <v>91.01</v>
      </c>
    </row>
    <row r="24" spans="1:9" ht="16.5" customHeight="1">
      <c r="A24" s="108"/>
      <c r="B24" s="110"/>
      <c r="C24" s="6" t="s">
        <v>31</v>
      </c>
      <c r="D24" s="19">
        <v>379</v>
      </c>
      <c r="E24" s="19">
        <v>263</v>
      </c>
      <c r="F24" s="19">
        <v>14</v>
      </c>
      <c r="G24" s="61">
        <v>0.6939</v>
      </c>
      <c r="H24" s="61">
        <v>0.0369</v>
      </c>
      <c r="I24" s="68">
        <v>88.71</v>
      </c>
    </row>
    <row r="25" spans="1:9" ht="16.5" customHeight="1">
      <c r="A25" s="108"/>
      <c r="B25" s="110"/>
      <c r="C25" s="6" t="s">
        <v>32</v>
      </c>
      <c r="D25" s="19">
        <v>389</v>
      </c>
      <c r="E25" s="19">
        <v>260</v>
      </c>
      <c r="F25" s="19">
        <v>11</v>
      </c>
      <c r="G25" s="61">
        <v>0.6684</v>
      </c>
      <c r="H25" s="61">
        <v>0.0283</v>
      </c>
      <c r="I25" s="68">
        <v>88.9</v>
      </c>
    </row>
    <row r="26" spans="1:9" ht="16.5" customHeight="1">
      <c r="A26" s="108"/>
      <c r="B26" s="110"/>
      <c r="C26" s="6" t="s">
        <v>33</v>
      </c>
      <c r="D26" s="19">
        <v>289</v>
      </c>
      <c r="E26" s="19">
        <v>203</v>
      </c>
      <c r="F26" s="60">
        <v>5</v>
      </c>
      <c r="G26" s="61">
        <v>0.7023999999999999</v>
      </c>
      <c r="H26" s="61">
        <v>0.0173</v>
      </c>
      <c r="I26" s="68">
        <v>89.7</v>
      </c>
    </row>
    <row r="27" spans="1:9" ht="16.5" customHeight="1">
      <c r="A27" s="108"/>
      <c r="B27" s="106" t="s">
        <v>34</v>
      </c>
      <c r="C27" s="106"/>
      <c r="D27" s="6">
        <v>378.8</v>
      </c>
      <c r="E27" s="6">
        <v>241</v>
      </c>
      <c r="F27" s="6">
        <v>10.6</v>
      </c>
      <c r="G27" s="25">
        <v>0.6362</v>
      </c>
      <c r="H27" s="25">
        <v>0.027999999999999997</v>
      </c>
      <c r="I27" s="68">
        <v>87.95</v>
      </c>
    </row>
    <row r="28" spans="1:9" ht="16.5" customHeight="1">
      <c r="A28" s="109"/>
      <c r="B28" s="107" t="s">
        <v>17</v>
      </c>
      <c r="C28" s="107"/>
      <c r="D28" s="26">
        <v>352.6</v>
      </c>
      <c r="E28" s="26">
        <v>196.4</v>
      </c>
      <c r="F28" s="26">
        <v>13.8</v>
      </c>
      <c r="G28" s="41">
        <v>0.557</v>
      </c>
      <c r="H28" s="41">
        <v>0.0391</v>
      </c>
      <c r="I28" s="70">
        <v>85.05</v>
      </c>
    </row>
  </sheetData>
  <sheetProtection/>
  <mergeCells count="7">
    <mergeCell ref="A1:I1"/>
    <mergeCell ref="B13:C13"/>
    <mergeCell ref="B27:C27"/>
    <mergeCell ref="B28:C28"/>
    <mergeCell ref="A3:A28"/>
    <mergeCell ref="B3:B12"/>
    <mergeCell ref="B14:B26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7">
      <selection activeCell="I28" sqref="I28"/>
    </sheetView>
  </sheetViews>
  <sheetFormatPr defaultColWidth="9.00390625" defaultRowHeight="14.25"/>
  <cols>
    <col min="1" max="1" width="8.00390625" style="37" customWidth="1"/>
    <col min="2" max="3" width="9.00390625" style="37" customWidth="1"/>
    <col min="4" max="4" width="10.375" style="37" bestFit="1" customWidth="1"/>
    <col min="5" max="5" width="9.25390625" style="37" bestFit="1" customWidth="1"/>
    <col min="6" max="6" width="13.25390625" style="37" customWidth="1"/>
    <col min="7" max="8" width="9.125" style="37" bestFit="1" customWidth="1"/>
    <col min="9" max="9" width="9.00390625" style="46" customWidth="1"/>
    <col min="10" max="254" width="9.00390625" style="37" customWidth="1"/>
  </cols>
  <sheetData>
    <row r="1" spans="1:8" ht="31.5" customHeight="1">
      <c r="A1" s="104" t="s">
        <v>46</v>
      </c>
      <c r="B1" s="104"/>
      <c r="C1" s="104"/>
      <c r="D1" s="104"/>
      <c r="E1" s="104"/>
      <c r="F1" s="104"/>
      <c r="G1" s="104"/>
      <c r="H1" s="104"/>
    </row>
    <row r="2" spans="1:9" ht="27.75" customHeight="1">
      <c r="A2" s="3" t="s">
        <v>2</v>
      </c>
      <c r="B2" s="4" t="s">
        <v>20</v>
      </c>
      <c r="C2" s="4" t="s">
        <v>21</v>
      </c>
      <c r="D2" s="4" t="s">
        <v>22</v>
      </c>
      <c r="E2" s="4" t="s">
        <v>4</v>
      </c>
      <c r="F2" s="4" t="s">
        <v>5</v>
      </c>
      <c r="G2" s="4" t="s">
        <v>6</v>
      </c>
      <c r="H2" s="47" t="s">
        <v>7</v>
      </c>
      <c r="I2" s="42" t="s">
        <v>8</v>
      </c>
    </row>
    <row r="3" spans="1:9" ht="16.5" customHeight="1">
      <c r="A3" s="111" t="s">
        <v>47</v>
      </c>
      <c r="B3" s="113" t="s">
        <v>23</v>
      </c>
      <c r="C3" s="19" t="s">
        <v>24</v>
      </c>
      <c r="D3" s="19">
        <v>1258</v>
      </c>
      <c r="E3" s="19">
        <v>548</v>
      </c>
      <c r="F3" s="19">
        <v>75</v>
      </c>
      <c r="G3" s="40">
        <v>0.4356120826709062</v>
      </c>
      <c r="H3" s="48">
        <v>0.05961844197138315</v>
      </c>
      <c r="I3" s="54">
        <v>81.13</v>
      </c>
    </row>
    <row r="4" spans="1:9" ht="16.5" customHeight="1">
      <c r="A4" s="111"/>
      <c r="B4" s="113"/>
      <c r="C4" s="19" t="s">
        <v>25</v>
      </c>
      <c r="D4" s="19">
        <v>1449</v>
      </c>
      <c r="E4" s="19">
        <v>656</v>
      </c>
      <c r="F4" s="19">
        <v>89</v>
      </c>
      <c r="G4" s="40">
        <v>0.4527260179434092</v>
      </c>
      <c r="H4" s="48">
        <v>0.06142167011732229</v>
      </c>
      <c r="I4" s="54">
        <v>81.75</v>
      </c>
    </row>
    <row r="5" spans="1:9" ht="16.5" customHeight="1">
      <c r="A5" s="111"/>
      <c r="B5" s="113"/>
      <c r="C5" s="19" t="s">
        <v>26</v>
      </c>
      <c r="D5" s="19">
        <v>481</v>
      </c>
      <c r="E5" s="19">
        <v>135</v>
      </c>
      <c r="F5" s="19">
        <v>52</v>
      </c>
      <c r="G5" s="40">
        <v>0.2806652806652807</v>
      </c>
      <c r="H5" s="48">
        <v>0.10810810810810811</v>
      </c>
      <c r="I5" s="54">
        <v>75.18</v>
      </c>
    </row>
    <row r="6" spans="1:9" ht="16.5" customHeight="1">
      <c r="A6" s="111"/>
      <c r="B6" s="113"/>
      <c r="C6" s="19" t="s">
        <v>27</v>
      </c>
      <c r="D6" s="19">
        <v>1448</v>
      </c>
      <c r="E6" s="19">
        <v>511</v>
      </c>
      <c r="F6" s="19">
        <v>193</v>
      </c>
      <c r="G6" s="40">
        <v>0.35290055248618785</v>
      </c>
      <c r="H6" s="48">
        <v>0.13328729281767956</v>
      </c>
      <c r="I6" s="54">
        <v>73.98</v>
      </c>
    </row>
    <row r="7" spans="1:9" ht="16.5" customHeight="1">
      <c r="A7" s="111"/>
      <c r="B7" s="113"/>
      <c r="C7" s="19" t="s">
        <v>28</v>
      </c>
      <c r="D7" s="19">
        <v>1448</v>
      </c>
      <c r="E7" s="19">
        <v>332</v>
      </c>
      <c r="F7" s="19">
        <v>136</v>
      </c>
      <c r="G7" s="40">
        <v>0.2292817679558011</v>
      </c>
      <c r="H7" s="48">
        <v>0.09392265193370165</v>
      </c>
      <c r="I7" s="54">
        <v>52.78</v>
      </c>
    </row>
    <row r="8" spans="1:9" ht="16.5" customHeight="1">
      <c r="A8" s="111"/>
      <c r="B8" s="113"/>
      <c r="C8" s="19" t="s">
        <v>29</v>
      </c>
      <c r="D8" s="19">
        <v>1436</v>
      </c>
      <c r="E8" s="19">
        <v>537</v>
      </c>
      <c r="F8" s="19">
        <v>124</v>
      </c>
      <c r="G8" s="40">
        <v>0.37395543175487467</v>
      </c>
      <c r="H8" s="48">
        <v>0.08635097493036212</v>
      </c>
      <c r="I8" s="54">
        <v>77.4</v>
      </c>
    </row>
    <row r="9" spans="1:9" ht="16.5" customHeight="1">
      <c r="A9" s="111"/>
      <c r="B9" s="113"/>
      <c r="C9" s="19" t="s">
        <v>30</v>
      </c>
      <c r="D9" s="19">
        <v>1442</v>
      </c>
      <c r="E9" s="19">
        <v>572</v>
      </c>
      <c r="F9" s="19">
        <v>185</v>
      </c>
      <c r="G9" s="40">
        <v>0.39667128987517336</v>
      </c>
      <c r="H9" s="48">
        <v>0.12829403606102635</v>
      </c>
      <c r="I9" s="54">
        <v>75.28</v>
      </c>
    </row>
    <row r="10" spans="1:9" ht="16.5" customHeight="1">
      <c r="A10" s="111"/>
      <c r="B10" s="113"/>
      <c r="C10" s="19" t="s">
        <v>31</v>
      </c>
      <c r="D10" s="19">
        <v>1452</v>
      </c>
      <c r="E10" s="19">
        <v>624</v>
      </c>
      <c r="F10" s="19">
        <v>135</v>
      </c>
      <c r="G10" s="40">
        <v>0.4297520661157025</v>
      </c>
      <c r="H10" s="48">
        <v>0.09297520661157024</v>
      </c>
      <c r="I10" s="54">
        <v>78.48</v>
      </c>
    </row>
    <row r="11" spans="1:9" ht="16.5" customHeight="1">
      <c r="A11" s="111"/>
      <c r="B11" s="113"/>
      <c r="C11" s="19" t="s">
        <v>32</v>
      </c>
      <c r="D11" s="19">
        <v>1465</v>
      </c>
      <c r="E11" s="19">
        <v>840</v>
      </c>
      <c r="F11" s="19">
        <v>58</v>
      </c>
      <c r="G11" s="40">
        <v>0.5733788395904437</v>
      </c>
      <c r="H11" s="48">
        <v>0.039590443686006824</v>
      </c>
      <c r="I11" s="54">
        <v>86.32</v>
      </c>
    </row>
    <row r="12" spans="1:9" ht="16.5" customHeight="1">
      <c r="A12" s="111"/>
      <c r="B12" s="113"/>
      <c r="C12" s="19" t="s">
        <v>33</v>
      </c>
      <c r="D12" s="19">
        <v>447</v>
      </c>
      <c r="E12" s="19">
        <v>305</v>
      </c>
      <c r="F12" s="19">
        <v>7</v>
      </c>
      <c r="G12" s="40">
        <v>0.6823266219239373</v>
      </c>
      <c r="H12" s="48">
        <v>0.015659955257270694</v>
      </c>
      <c r="I12" s="54">
        <v>90.38</v>
      </c>
    </row>
    <row r="13" spans="1:9" ht="16.5" customHeight="1">
      <c r="A13" s="111"/>
      <c r="B13" s="106" t="s">
        <v>34</v>
      </c>
      <c r="C13" s="106"/>
      <c r="D13" s="16">
        <f aca="true" t="shared" si="0" ref="D13:I13">AVERAGE(D3:D12)</f>
        <v>1232.6</v>
      </c>
      <c r="E13" s="16">
        <f t="shared" si="0"/>
        <v>506</v>
      </c>
      <c r="F13" s="16">
        <f t="shared" si="0"/>
        <v>105.4</v>
      </c>
      <c r="G13" s="39">
        <f t="shared" si="0"/>
        <v>0.4207269950981717</v>
      </c>
      <c r="H13" s="49">
        <f t="shared" si="0"/>
        <v>0.08192287814944309</v>
      </c>
      <c r="I13" s="32">
        <f t="shared" si="0"/>
        <v>77.268</v>
      </c>
    </row>
    <row r="14" spans="1:9" ht="16.5" customHeight="1">
      <c r="A14" s="111"/>
      <c r="B14" s="113" t="s">
        <v>35</v>
      </c>
      <c r="C14" s="19" t="s">
        <v>36</v>
      </c>
      <c r="D14" s="19">
        <v>1193</v>
      </c>
      <c r="E14" s="19">
        <v>581</v>
      </c>
      <c r="F14" s="19">
        <v>110</v>
      </c>
      <c r="G14" s="40">
        <v>0.48700754400670576</v>
      </c>
      <c r="H14" s="48">
        <v>0.09220452640402348</v>
      </c>
      <c r="I14" s="54">
        <v>79.21</v>
      </c>
    </row>
    <row r="15" spans="1:9" ht="16.5" customHeight="1">
      <c r="A15" s="111"/>
      <c r="B15" s="113"/>
      <c r="C15" s="19" t="s">
        <v>37</v>
      </c>
      <c r="D15" s="19">
        <v>1200</v>
      </c>
      <c r="E15" s="19">
        <v>614</v>
      </c>
      <c r="F15" s="19">
        <v>56</v>
      </c>
      <c r="G15" s="40">
        <v>0.5116666666666667</v>
      </c>
      <c r="H15" s="48">
        <v>0.04666666666666667</v>
      </c>
      <c r="I15" s="54">
        <v>82.6</v>
      </c>
    </row>
    <row r="16" spans="1:9" ht="16.5" customHeight="1">
      <c r="A16" s="111"/>
      <c r="B16" s="113"/>
      <c r="C16" s="19" t="s">
        <v>38</v>
      </c>
      <c r="D16" s="19">
        <v>1200</v>
      </c>
      <c r="E16" s="19">
        <v>593</v>
      </c>
      <c r="F16" s="19">
        <v>124</v>
      </c>
      <c r="G16" s="40">
        <v>0.49416666666666664</v>
      </c>
      <c r="H16" s="48">
        <v>0.10333333333333333</v>
      </c>
      <c r="I16" s="54">
        <v>79.07</v>
      </c>
    </row>
    <row r="17" spans="1:9" ht="16.5" customHeight="1">
      <c r="A17" s="111"/>
      <c r="B17" s="113"/>
      <c r="C17" s="19" t="s">
        <v>39</v>
      </c>
      <c r="D17" s="19">
        <v>1199</v>
      </c>
      <c r="E17" s="19">
        <v>612</v>
      </c>
      <c r="F17" s="19">
        <v>74</v>
      </c>
      <c r="G17" s="40">
        <v>0.5104253544620517</v>
      </c>
      <c r="H17" s="48">
        <v>0.061718098415346125</v>
      </c>
      <c r="I17" s="54">
        <v>81.37</v>
      </c>
    </row>
    <row r="18" spans="1:9" ht="16.5" customHeight="1">
      <c r="A18" s="111"/>
      <c r="B18" s="113"/>
      <c r="C18" s="19" t="s">
        <v>40</v>
      </c>
      <c r="D18" s="19">
        <v>1199</v>
      </c>
      <c r="E18" s="19">
        <v>621</v>
      </c>
      <c r="F18" s="19">
        <v>66</v>
      </c>
      <c r="G18" s="40">
        <v>0.517931609674729</v>
      </c>
      <c r="H18" s="48">
        <v>0.05504587155963303</v>
      </c>
      <c r="I18" s="54">
        <v>82.64</v>
      </c>
    </row>
    <row r="19" spans="1:9" ht="16.5" customHeight="1">
      <c r="A19" s="111"/>
      <c r="B19" s="113"/>
      <c r="C19" s="19" t="s">
        <v>24</v>
      </c>
      <c r="D19" s="19">
        <v>1198</v>
      </c>
      <c r="E19" s="19">
        <v>593</v>
      </c>
      <c r="F19" s="19">
        <v>105</v>
      </c>
      <c r="G19" s="40">
        <v>0.494991652754591</v>
      </c>
      <c r="H19" s="48">
        <v>0.08764607679465776</v>
      </c>
      <c r="I19" s="54">
        <v>80.1</v>
      </c>
    </row>
    <row r="20" spans="1:9" ht="16.5" customHeight="1">
      <c r="A20" s="111"/>
      <c r="B20" s="113"/>
      <c r="C20" s="19" t="s">
        <v>25</v>
      </c>
      <c r="D20" s="19">
        <v>1200</v>
      </c>
      <c r="E20" s="19">
        <v>677</v>
      </c>
      <c r="F20" s="19">
        <v>75</v>
      </c>
      <c r="G20" s="40">
        <v>0.5641666666666667</v>
      </c>
      <c r="H20" s="48">
        <v>0.0625</v>
      </c>
      <c r="I20" s="54">
        <v>82.87</v>
      </c>
    </row>
    <row r="21" spans="1:9" ht="16.5" customHeight="1">
      <c r="A21" s="111"/>
      <c r="B21" s="113"/>
      <c r="C21" s="19" t="s">
        <v>28</v>
      </c>
      <c r="D21" s="19">
        <v>1199</v>
      </c>
      <c r="E21" s="19">
        <v>596</v>
      </c>
      <c r="F21" s="19">
        <v>66</v>
      </c>
      <c r="G21" s="40">
        <v>0.4970809007506255</v>
      </c>
      <c r="H21" s="48">
        <v>0.05504587155963303</v>
      </c>
      <c r="I21" s="54">
        <v>81.83</v>
      </c>
    </row>
    <row r="22" spans="1:9" ht="16.5" customHeight="1">
      <c r="A22" s="111"/>
      <c r="B22" s="113"/>
      <c r="C22" s="19" t="s">
        <v>29</v>
      </c>
      <c r="D22" s="19">
        <v>1200</v>
      </c>
      <c r="E22" s="19">
        <v>605</v>
      </c>
      <c r="F22" s="19">
        <v>90</v>
      </c>
      <c r="G22" s="40">
        <v>0.5041666666666667</v>
      </c>
      <c r="H22" s="48">
        <v>0.075</v>
      </c>
      <c r="I22" s="54">
        <v>80.02</v>
      </c>
    </row>
    <row r="23" spans="1:9" ht="16.5" customHeight="1">
      <c r="A23" s="111"/>
      <c r="B23" s="113"/>
      <c r="C23" s="19" t="s">
        <v>30</v>
      </c>
      <c r="D23" s="19">
        <v>1199</v>
      </c>
      <c r="E23" s="19">
        <v>619</v>
      </c>
      <c r="F23" s="19">
        <v>68</v>
      </c>
      <c r="G23" s="40">
        <v>0.5162635529608006</v>
      </c>
      <c r="H23" s="48">
        <v>0.0567139282735613</v>
      </c>
      <c r="I23" s="54">
        <v>81.88</v>
      </c>
    </row>
    <row r="24" spans="1:9" ht="16.5" customHeight="1">
      <c r="A24" s="111"/>
      <c r="B24" s="113"/>
      <c r="C24" s="19" t="s">
        <v>31</v>
      </c>
      <c r="D24" s="19">
        <v>1202</v>
      </c>
      <c r="E24" s="19">
        <v>558</v>
      </c>
      <c r="F24" s="19">
        <v>101</v>
      </c>
      <c r="G24" s="40">
        <v>0.46422628951747086</v>
      </c>
      <c r="H24" s="48">
        <v>0.08402662229617304</v>
      </c>
      <c r="I24" s="54">
        <v>79.15</v>
      </c>
    </row>
    <row r="25" spans="1:9" ht="16.5" customHeight="1">
      <c r="A25" s="111"/>
      <c r="B25" s="113"/>
      <c r="C25" s="19" t="s">
        <v>32</v>
      </c>
      <c r="D25" s="19">
        <v>1203</v>
      </c>
      <c r="E25" s="19">
        <v>628</v>
      </c>
      <c r="F25" s="19">
        <v>43</v>
      </c>
      <c r="G25" s="40">
        <v>0.5220282626766417</v>
      </c>
      <c r="H25" s="48">
        <v>0.03574397339983375</v>
      </c>
      <c r="I25" s="54">
        <v>82.28</v>
      </c>
    </row>
    <row r="26" spans="1:9" ht="16.5" customHeight="1">
      <c r="A26" s="111"/>
      <c r="B26" s="113"/>
      <c r="C26" s="19" t="s">
        <v>33</v>
      </c>
      <c r="D26" s="19">
        <v>1204</v>
      </c>
      <c r="E26" s="19">
        <v>525</v>
      </c>
      <c r="F26" s="19">
        <v>41</v>
      </c>
      <c r="G26" s="40">
        <v>0.436046511627907</v>
      </c>
      <c r="H26" s="48">
        <v>0.0340531561461794</v>
      </c>
      <c r="I26" s="54">
        <v>68.97</v>
      </c>
    </row>
    <row r="27" spans="1:9" ht="16.5" customHeight="1">
      <c r="A27" s="111"/>
      <c r="B27" s="106" t="s">
        <v>34</v>
      </c>
      <c r="C27" s="106"/>
      <c r="D27" s="50">
        <f aca="true" t="shared" si="1" ref="D27:I27">AVERAGE(D14:D26)</f>
        <v>1199.6923076923076</v>
      </c>
      <c r="E27" s="50">
        <f t="shared" si="1"/>
        <v>601.6923076923077</v>
      </c>
      <c r="F27" s="50">
        <f t="shared" si="1"/>
        <v>78.38461538461539</v>
      </c>
      <c r="G27" s="50">
        <f t="shared" si="1"/>
        <v>0.5015514111613991</v>
      </c>
      <c r="H27" s="51">
        <f t="shared" si="1"/>
        <v>0.06536139421915699</v>
      </c>
      <c r="I27" s="32">
        <f t="shared" si="1"/>
        <v>80.15307692307692</v>
      </c>
    </row>
    <row r="28" spans="1:9" ht="16.5" customHeight="1">
      <c r="A28" s="112"/>
      <c r="B28" s="107" t="s">
        <v>17</v>
      </c>
      <c r="C28" s="107"/>
      <c r="D28" s="52">
        <f>AVERAGE(D3:D26)</f>
        <v>1214.7749999999999</v>
      </c>
      <c r="E28" s="52">
        <f>AVERAGE(E3:E26)</f>
        <v>557.8333333333334</v>
      </c>
      <c r="F28" s="52">
        <f>AVERAGE(F3:F26)</f>
        <v>90.76666666666667</v>
      </c>
      <c r="G28" s="52">
        <f>AVERAGE(G3:G26)</f>
        <v>0.46450688713242</v>
      </c>
      <c r="H28" s="53">
        <f>AVERAGE(H3:H26)</f>
        <v>0.07295207435387145</v>
      </c>
      <c r="I28" s="36">
        <f>AVERAGE(I13,I27)</f>
        <v>78.71053846153846</v>
      </c>
    </row>
  </sheetData>
  <sheetProtection/>
  <mergeCells count="7">
    <mergeCell ref="A1:H1"/>
    <mergeCell ref="B13:C13"/>
    <mergeCell ref="B27:C27"/>
    <mergeCell ref="B28:C28"/>
    <mergeCell ref="A3:A28"/>
    <mergeCell ref="B3:B12"/>
    <mergeCell ref="B14:B26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7">
      <selection activeCell="I28" sqref="I28"/>
    </sheetView>
  </sheetViews>
  <sheetFormatPr defaultColWidth="9.00390625" defaultRowHeight="14.25"/>
  <cols>
    <col min="1" max="1" width="8.00390625" style="37" customWidth="1"/>
    <col min="2" max="5" width="9.00390625" style="37" customWidth="1"/>
    <col min="6" max="6" width="13.25390625" style="37" customWidth="1"/>
    <col min="7" max="7" width="9.00390625" style="37" customWidth="1"/>
    <col min="8" max="8" width="9.875" style="37" customWidth="1"/>
    <col min="9" max="9" width="9.00390625" style="38" customWidth="1"/>
    <col min="10" max="16384" width="9.00390625" style="37" customWidth="1"/>
  </cols>
  <sheetData>
    <row r="1" spans="1:8" ht="31.5" customHeight="1">
      <c r="A1" s="104" t="s">
        <v>48</v>
      </c>
      <c r="B1" s="104"/>
      <c r="C1" s="104"/>
      <c r="D1" s="104"/>
      <c r="E1" s="104"/>
      <c r="F1" s="104"/>
      <c r="G1" s="104"/>
      <c r="H1" s="104"/>
    </row>
    <row r="2" spans="1:9" ht="27.75" customHeight="1">
      <c r="A2" s="3" t="s">
        <v>2</v>
      </c>
      <c r="B2" s="4" t="s">
        <v>20</v>
      </c>
      <c r="C2" s="4" t="s">
        <v>21</v>
      </c>
      <c r="D2" s="4" t="s">
        <v>22</v>
      </c>
      <c r="E2" s="4" t="s">
        <v>4</v>
      </c>
      <c r="F2" s="4" t="s">
        <v>5</v>
      </c>
      <c r="G2" s="4" t="s">
        <v>6</v>
      </c>
      <c r="H2" s="4" t="s">
        <v>7</v>
      </c>
      <c r="I2" s="42" t="s">
        <v>8</v>
      </c>
    </row>
    <row r="3" spans="1:9" ht="16.5" customHeight="1">
      <c r="A3" s="111"/>
      <c r="B3" s="113" t="s">
        <v>23</v>
      </c>
      <c r="C3" s="19" t="s">
        <v>24</v>
      </c>
      <c r="D3" s="23">
        <v>468</v>
      </c>
      <c r="E3" s="23">
        <v>165</v>
      </c>
      <c r="F3" s="23">
        <v>53</v>
      </c>
      <c r="G3" s="24">
        <v>0.3525</v>
      </c>
      <c r="H3" s="24">
        <v>0.1132</v>
      </c>
      <c r="I3" s="30">
        <v>75.23</v>
      </c>
    </row>
    <row r="4" spans="1:9" ht="16.5" customHeight="1">
      <c r="A4" s="111"/>
      <c r="B4" s="113"/>
      <c r="C4" s="19" t="s">
        <v>25</v>
      </c>
      <c r="D4" s="23">
        <v>468</v>
      </c>
      <c r="E4" s="23">
        <v>175</v>
      </c>
      <c r="F4" s="23">
        <v>46</v>
      </c>
      <c r="G4" s="24">
        <v>0.3739</v>
      </c>
      <c r="H4" s="24">
        <v>0.0982</v>
      </c>
      <c r="I4" s="30">
        <v>76.09</v>
      </c>
    </row>
    <row r="5" spans="1:9" ht="16.5" customHeight="1">
      <c r="A5" s="111"/>
      <c r="B5" s="113"/>
      <c r="C5" s="19" t="s">
        <v>26</v>
      </c>
      <c r="D5" s="23">
        <v>125</v>
      </c>
      <c r="E5" s="23">
        <v>73</v>
      </c>
      <c r="F5" s="23">
        <v>1</v>
      </c>
      <c r="G5" s="24">
        <v>0.584</v>
      </c>
      <c r="H5" s="24">
        <v>0.008</v>
      </c>
      <c r="I5" s="30">
        <v>89.28</v>
      </c>
    </row>
    <row r="6" spans="1:9" ht="16.5" customHeight="1">
      <c r="A6" s="111"/>
      <c r="B6" s="113"/>
      <c r="C6" s="19" t="s">
        <v>27</v>
      </c>
      <c r="D6" s="23">
        <v>470</v>
      </c>
      <c r="E6" s="23">
        <v>183</v>
      </c>
      <c r="F6" s="23">
        <v>10</v>
      </c>
      <c r="G6" s="24">
        <v>0.3893</v>
      </c>
      <c r="H6" s="24">
        <v>0.0212</v>
      </c>
      <c r="I6" s="30">
        <v>80.75</v>
      </c>
    </row>
    <row r="7" spans="1:9" ht="16.5" customHeight="1">
      <c r="A7" s="111"/>
      <c r="B7" s="113"/>
      <c r="C7" s="19" t="s">
        <v>28</v>
      </c>
      <c r="D7" s="23">
        <v>345</v>
      </c>
      <c r="E7" s="23">
        <v>128</v>
      </c>
      <c r="F7" s="23">
        <v>37</v>
      </c>
      <c r="G7" s="24">
        <v>0.371</v>
      </c>
      <c r="H7" s="24">
        <v>0.1072</v>
      </c>
      <c r="I7" s="30">
        <v>74.71</v>
      </c>
    </row>
    <row r="8" spans="1:9" ht="16.5" customHeight="1">
      <c r="A8" s="111"/>
      <c r="B8" s="113"/>
      <c r="C8" s="19" t="s">
        <v>29</v>
      </c>
      <c r="D8" s="23">
        <v>470</v>
      </c>
      <c r="E8" s="23">
        <v>202</v>
      </c>
      <c r="F8" s="23">
        <v>28</v>
      </c>
      <c r="G8" s="24">
        <v>0.4297</v>
      </c>
      <c r="H8" s="24">
        <v>0.0595</v>
      </c>
      <c r="I8" s="30">
        <v>81.09</v>
      </c>
    </row>
    <row r="9" spans="1:9" ht="16.5" customHeight="1">
      <c r="A9" s="111"/>
      <c r="B9" s="113"/>
      <c r="C9" s="19" t="s">
        <v>30</v>
      </c>
      <c r="D9" s="23">
        <v>470</v>
      </c>
      <c r="E9" s="23">
        <v>192</v>
      </c>
      <c r="F9" s="23">
        <v>26</v>
      </c>
      <c r="G9" s="24">
        <v>0.4085</v>
      </c>
      <c r="H9" s="24">
        <v>0.0553</v>
      </c>
      <c r="I9" s="30">
        <v>78.54</v>
      </c>
    </row>
    <row r="10" spans="1:9" ht="16.5" customHeight="1">
      <c r="A10" s="111"/>
      <c r="B10" s="113"/>
      <c r="C10" s="19" t="s">
        <v>31</v>
      </c>
      <c r="D10" s="23">
        <v>470</v>
      </c>
      <c r="E10" s="23">
        <v>192</v>
      </c>
      <c r="F10" s="23">
        <v>19</v>
      </c>
      <c r="G10" s="24">
        <v>0.4085</v>
      </c>
      <c r="H10" s="24">
        <v>0.0404</v>
      </c>
      <c r="I10" s="30">
        <v>79.13</v>
      </c>
    </row>
    <row r="11" spans="1:9" ht="16.5" customHeight="1">
      <c r="A11" s="111"/>
      <c r="B11" s="113"/>
      <c r="C11" s="19" t="s">
        <v>32</v>
      </c>
      <c r="D11" s="23">
        <v>470</v>
      </c>
      <c r="E11" s="23">
        <v>213</v>
      </c>
      <c r="F11" s="23">
        <v>15</v>
      </c>
      <c r="G11" s="24">
        <v>0.4531</v>
      </c>
      <c r="H11" s="24">
        <v>0.0319</v>
      </c>
      <c r="I11" s="30">
        <v>82.82</v>
      </c>
    </row>
    <row r="12" spans="1:9" ht="16.5" customHeight="1">
      <c r="A12" s="111"/>
      <c r="B12" s="113"/>
      <c r="C12" s="19" t="s">
        <v>33</v>
      </c>
      <c r="D12" s="23">
        <v>134</v>
      </c>
      <c r="E12" s="23">
        <v>77</v>
      </c>
      <c r="F12" s="23">
        <v>3</v>
      </c>
      <c r="G12" s="24">
        <v>0.5746</v>
      </c>
      <c r="H12" s="24">
        <v>0.0223</v>
      </c>
      <c r="I12" s="30">
        <v>87.14</v>
      </c>
    </row>
    <row r="13" spans="1:9" ht="16.5" customHeight="1">
      <c r="A13" s="111"/>
      <c r="B13" s="106" t="s">
        <v>34</v>
      </c>
      <c r="C13" s="106"/>
      <c r="D13" s="16">
        <f>SUM(D3:D12)</f>
        <v>3890</v>
      </c>
      <c r="E13" s="16">
        <f>SUM(E3:E12)</f>
        <v>1600</v>
      </c>
      <c r="F13" s="16">
        <f>SUM(F3:F12)</f>
        <v>238</v>
      </c>
      <c r="G13" s="39">
        <v>0.4113</v>
      </c>
      <c r="H13" s="39">
        <v>0.0611</v>
      </c>
      <c r="I13" s="43">
        <v>80.47</v>
      </c>
    </row>
    <row r="14" spans="1:9" ht="16.5" customHeight="1">
      <c r="A14" s="111"/>
      <c r="B14" s="113" t="s">
        <v>35</v>
      </c>
      <c r="C14" s="19" t="s">
        <v>36</v>
      </c>
      <c r="D14" s="23">
        <v>472</v>
      </c>
      <c r="E14" s="23">
        <v>205</v>
      </c>
      <c r="F14" s="23">
        <v>76</v>
      </c>
      <c r="G14" s="24">
        <v>0.4343220338983051</v>
      </c>
      <c r="H14" s="24">
        <v>0.16101694915254236</v>
      </c>
      <c r="I14" s="44">
        <v>75.33898305084747</v>
      </c>
    </row>
    <row r="15" spans="1:9" ht="16.5" customHeight="1">
      <c r="A15" s="111"/>
      <c r="B15" s="113"/>
      <c r="C15" s="19" t="s">
        <v>37</v>
      </c>
      <c r="D15" s="23">
        <v>472</v>
      </c>
      <c r="E15" s="23">
        <v>230</v>
      </c>
      <c r="F15" s="23">
        <v>27</v>
      </c>
      <c r="G15" s="24">
        <v>0.4872881355932203</v>
      </c>
      <c r="H15" s="24">
        <v>0.057203389830508475</v>
      </c>
      <c r="I15" s="44">
        <v>80.42372881355934</v>
      </c>
    </row>
    <row r="16" spans="1:9" ht="16.5" customHeight="1">
      <c r="A16" s="111"/>
      <c r="B16" s="113"/>
      <c r="C16" s="19" t="s">
        <v>38</v>
      </c>
      <c r="D16" s="23">
        <v>472</v>
      </c>
      <c r="E16" s="23">
        <v>203</v>
      </c>
      <c r="F16" s="23">
        <v>19</v>
      </c>
      <c r="G16" s="24">
        <v>0.4300847457627119</v>
      </c>
      <c r="H16" s="24">
        <v>0.04025423728813559</v>
      </c>
      <c r="I16" s="44">
        <v>80.3813559322034</v>
      </c>
    </row>
    <row r="17" spans="1:9" ht="16.5" customHeight="1">
      <c r="A17" s="111"/>
      <c r="B17" s="113"/>
      <c r="C17" s="19" t="s">
        <v>39</v>
      </c>
      <c r="D17" s="23">
        <v>472</v>
      </c>
      <c r="E17" s="23">
        <v>221</v>
      </c>
      <c r="F17" s="23">
        <v>20</v>
      </c>
      <c r="G17" s="24">
        <v>0.4682203389830508</v>
      </c>
      <c r="H17" s="24">
        <v>0.0423728813559322</v>
      </c>
      <c r="I17" s="44">
        <v>81.48305084745762</v>
      </c>
    </row>
    <row r="18" spans="1:9" ht="16.5" customHeight="1">
      <c r="A18" s="111"/>
      <c r="B18" s="113"/>
      <c r="C18" s="19" t="s">
        <v>40</v>
      </c>
      <c r="D18" s="23">
        <v>472</v>
      </c>
      <c r="E18" s="23">
        <v>207</v>
      </c>
      <c r="F18" s="23">
        <v>60</v>
      </c>
      <c r="G18" s="24">
        <v>0.4385593220338983</v>
      </c>
      <c r="H18" s="24">
        <v>0.1271186440677966</v>
      </c>
      <c r="I18" s="44">
        <v>76.39830508474576</v>
      </c>
    </row>
    <row r="19" spans="1:9" ht="16.5" customHeight="1">
      <c r="A19" s="111"/>
      <c r="B19" s="113"/>
      <c r="C19" s="19" t="s">
        <v>24</v>
      </c>
      <c r="D19" s="23">
        <v>472</v>
      </c>
      <c r="E19" s="23">
        <v>252</v>
      </c>
      <c r="F19" s="23">
        <v>11</v>
      </c>
      <c r="G19" s="24">
        <v>0.5338983050847458</v>
      </c>
      <c r="H19" s="24">
        <v>0.023305084745762712</v>
      </c>
      <c r="I19" s="44">
        <v>84.02542372881356</v>
      </c>
    </row>
    <row r="20" spans="1:9" ht="16.5" customHeight="1">
      <c r="A20" s="111"/>
      <c r="B20" s="113"/>
      <c r="C20" s="19" t="s">
        <v>25</v>
      </c>
      <c r="D20" s="23">
        <v>472</v>
      </c>
      <c r="E20" s="23">
        <v>208</v>
      </c>
      <c r="F20" s="23">
        <v>21</v>
      </c>
      <c r="G20" s="24">
        <v>0.4406779661016949</v>
      </c>
      <c r="H20" s="24">
        <v>0.04449152542372881</v>
      </c>
      <c r="I20" s="44">
        <v>81.3135593220339</v>
      </c>
    </row>
    <row r="21" spans="1:9" ht="16.5" customHeight="1">
      <c r="A21" s="111"/>
      <c r="B21" s="113"/>
      <c r="C21" s="19" t="s">
        <v>28</v>
      </c>
      <c r="D21" s="23">
        <v>472</v>
      </c>
      <c r="E21" s="23">
        <v>198</v>
      </c>
      <c r="F21" s="23">
        <v>32</v>
      </c>
      <c r="G21" s="24">
        <v>0.4194915254237288</v>
      </c>
      <c r="H21" s="24">
        <v>0.06779661016949153</v>
      </c>
      <c r="I21" s="44">
        <v>79.11016949152541</v>
      </c>
    </row>
    <row r="22" spans="1:9" ht="16.5" customHeight="1">
      <c r="A22" s="111"/>
      <c r="B22" s="113"/>
      <c r="C22" s="19" t="s">
        <v>29</v>
      </c>
      <c r="D22" s="23">
        <v>472</v>
      </c>
      <c r="E22" s="23">
        <v>217</v>
      </c>
      <c r="F22" s="23">
        <v>24</v>
      </c>
      <c r="G22" s="24">
        <v>0.4597457627118644</v>
      </c>
      <c r="H22" s="24">
        <v>0.05084745762711865</v>
      </c>
      <c r="I22" s="44">
        <v>80.38135593220338</v>
      </c>
    </row>
    <row r="23" spans="1:9" ht="16.5" customHeight="1">
      <c r="A23" s="111"/>
      <c r="B23" s="113"/>
      <c r="C23" s="19" t="s">
        <v>30</v>
      </c>
      <c r="D23" s="23">
        <v>472</v>
      </c>
      <c r="E23" s="23">
        <v>195</v>
      </c>
      <c r="F23" s="23">
        <v>21</v>
      </c>
      <c r="G23" s="24">
        <v>0.413135593220339</v>
      </c>
      <c r="H23" s="24">
        <v>0.04449152542372881</v>
      </c>
      <c r="I23" s="44">
        <v>79.66101694915254</v>
      </c>
    </row>
    <row r="24" spans="1:9" ht="16.5" customHeight="1">
      <c r="A24" s="111"/>
      <c r="B24" s="113"/>
      <c r="C24" s="19" t="s">
        <v>31</v>
      </c>
      <c r="D24" s="23">
        <v>472</v>
      </c>
      <c r="E24" s="23">
        <v>236</v>
      </c>
      <c r="F24" s="23">
        <v>11</v>
      </c>
      <c r="G24" s="24">
        <v>0.5</v>
      </c>
      <c r="H24" s="24">
        <v>0.023305084745762712</v>
      </c>
      <c r="I24" s="44">
        <v>83.26271186440677</v>
      </c>
    </row>
    <row r="25" spans="1:9" ht="16.5" customHeight="1">
      <c r="A25" s="111"/>
      <c r="B25" s="113"/>
      <c r="C25" s="19" t="s">
        <v>32</v>
      </c>
      <c r="D25" s="23">
        <v>472</v>
      </c>
      <c r="E25" s="23">
        <v>226</v>
      </c>
      <c r="F25" s="23">
        <v>28</v>
      </c>
      <c r="G25" s="24">
        <v>0.4788135593220339</v>
      </c>
      <c r="H25" s="24">
        <v>0.059322033898305086</v>
      </c>
      <c r="I25" s="44">
        <v>80.08474576271188</v>
      </c>
    </row>
    <row r="26" spans="1:9" ht="16.5" customHeight="1">
      <c r="A26" s="111"/>
      <c r="B26" s="113"/>
      <c r="C26" s="19" t="s">
        <v>33</v>
      </c>
      <c r="D26" s="19">
        <v>365</v>
      </c>
      <c r="E26" s="19">
        <v>155</v>
      </c>
      <c r="F26" s="19">
        <v>29</v>
      </c>
      <c r="G26" s="40">
        <v>0.4247</v>
      </c>
      <c r="H26" s="40">
        <v>0.0795</v>
      </c>
      <c r="I26" s="44">
        <v>77.53424657534246</v>
      </c>
    </row>
    <row r="27" spans="1:9" ht="16.5" customHeight="1">
      <c r="A27" s="111"/>
      <c r="B27" s="106" t="s">
        <v>34</v>
      </c>
      <c r="C27" s="106"/>
      <c r="D27" s="16">
        <f>SUM(D14:D26)</f>
        <v>6029</v>
      </c>
      <c r="E27" s="16">
        <f>SUM(E14:E26)</f>
        <v>2753</v>
      </c>
      <c r="F27" s="16">
        <f>SUM(F14:F26)</f>
        <v>379</v>
      </c>
      <c r="G27" s="39">
        <v>0.4566</v>
      </c>
      <c r="H27" s="39">
        <v>0.0628</v>
      </c>
      <c r="I27" s="43">
        <v>79.95</v>
      </c>
    </row>
    <row r="28" spans="1:9" ht="16.5" customHeight="1">
      <c r="A28" s="112"/>
      <c r="B28" s="107" t="s">
        <v>17</v>
      </c>
      <c r="C28" s="107"/>
      <c r="D28" s="26">
        <v>9919</v>
      </c>
      <c r="E28" s="26">
        <v>4353</v>
      </c>
      <c r="F28" s="26">
        <v>617</v>
      </c>
      <c r="G28" s="41">
        <v>0.4388</v>
      </c>
      <c r="H28" s="41">
        <v>0.0622</v>
      </c>
      <c r="I28" s="45">
        <v>80.18</v>
      </c>
    </row>
  </sheetData>
  <sheetProtection/>
  <mergeCells count="7">
    <mergeCell ref="A1:H1"/>
    <mergeCell ref="B13:C13"/>
    <mergeCell ref="B27:C27"/>
    <mergeCell ref="B28:C28"/>
    <mergeCell ref="A3:A28"/>
    <mergeCell ref="B3:B12"/>
    <mergeCell ref="B14:B2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8.00390625" style="1" customWidth="1"/>
    <col min="2" max="5" width="9.00390625" style="1" customWidth="1"/>
    <col min="6" max="6" width="13.25390625" style="1" customWidth="1"/>
    <col min="7" max="8" width="9.00390625" style="1" customWidth="1"/>
    <col min="9" max="9" width="9.375" style="2" bestFit="1" customWidth="1"/>
    <col min="10" max="16384" width="9.00390625" style="1" customWidth="1"/>
  </cols>
  <sheetData>
    <row r="1" spans="1:9" ht="31.5" customHeight="1">
      <c r="A1" s="104" t="s">
        <v>49</v>
      </c>
      <c r="B1" s="104"/>
      <c r="C1" s="104"/>
      <c r="D1" s="104"/>
      <c r="E1" s="104"/>
      <c r="F1" s="104"/>
      <c r="G1" s="104"/>
      <c r="H1" s="104"/>
      <c r="I1" s="114"/>
    </row>
    <row r="2" spans="1:9" ht="27.75" customHeight="1">
      <c r="A2" s="3" t="s">
        <v>2</v>
      </c>
      <c r="B2" s="4" t="s">
        <v>20</v>
      </c>
      <c r="C2" s="4" t="s">
        <v>21</v>
      </c>
      <c r="D2" s="5" t="s">
        <v>22</v>
      </c>
      <c r="E2" s="5" t="s">
        <v>4</v>
      </c>
      <c r="F2" s="5" t="s">
        <v>5</v>
      </c>
      <c r="G2" s="5" t="s">
        <v>6</v>
      </c>
      <c r="H2" s="5" t="s">
        <v>7</v>
      </c>
      <c r="I2" s="29" t="s">
        <v>50</v>
      </c>
    </row>
    <row r="3" spans="1:9" ht="16.5" customHeight="1">
      <c r="A3" s="108"/>
      <c r="B3" s="110" t="s">
        <v>23</v>
      </c>
      <c r="C3" s="7" t="s">
        <v>24</v>
      </c>
      <c r="D3" s="8">
        <v>72</v>
      </c>
      <c r="E3" s="8">
        <v>38</v>
      </c>
      <c r="F3" s="9">
        <v>3</v>
      </c>
      <c r="G3" s="10">
        <v>0.5278</v>
      </c>
      <c r="H3" s="11">
        <v>0.0416</v>
      </c>
      <c r="I3" s="30">
        <v>83.24</v>
      </c>
    </row>
    <row r="4" spans="1:9" ht="16.5" customHeight="1">
      <c r="A4" s="108"/>
      <c r="B4" s="110"/>
      <c r="C4" s="7" t="s">
        <v>25</v>
      </c>
      <c r="D4" s="8">
        <v>74</v>
      </c>
      <c r="E4" s="8">
        <v>31</v>
      </c>
      <c r="F4" s="9">
        <v>8</v>
      </c>
      <c r="G4" s="10">
        <v>0.4189</v>
      </c>
      <c r="H4" s="11">
        <v>0.1081</v>
      </c>
      <c r="I4" s="30">
        <v>78.48</v>
      </c>
    </row>
    <row r="5" spans="1:9" ht="16.5" customHeight="1">
      <c r="A5" s="108"/>
      <c r="B5" s="110"/>
      <c r="C5" s="7" t="s">
        <v>26</v>
      </c>
      <c r="D5" s="8">
        <v>30</v>
      </c>
      <c r="E5" s="8">
        <v>22</v>
      </c>
      <c r="F5" s="9">
        <v>1</v>
      </c>
      <c r="G5" s="10">
        <v>0.733</v>
      </c>
      <c r="H5" s="11">
        <v>0.0333</v>
      </c>
      <c r="I5" s="31">
        <v>91.33</v>
      </c>
    </row>
    <row r="6" spans="1:10" ht="16.5" customHeight="1">
      <c r="A6" s="108"/>
      <c r="B6" s="110"/>
      <c r="C6" s="7" t="s">
        <v>27</v>
      </c>
      <c r="D6" s="8">
        <v>76</v>
      </c>
      <c r="E6" s="8">
        <v>42</v>
      </c>
      <c r="F6" s="9">
        <v>0</v>
      </c>
      <c r="G6" s="10">
        <v>0.5529999999999999</v>
      </c>
      <c r="H6" s="11">
        <v>0</v>
      </c>
      <c r="I6" s="32">
        <v>86.84</v>
      </c>
      <c r="J6" s="33"/>
    </row>
    <row r="7" spans="1:9" ht="16.5" customHeight="1">
      <c r="A7" s="108"/>
      <c r="B7" s="110"/>
      <c r="C7" s="7" t="s">
        <v>28</v>
      </c>
      <c r="D7" s="12">
        <v>43</v>
      </c>
      <c r="E7" s="12">
        <v>27</v>
      </c>
      <c r="F7" s="12">
        <v>0</v>
      </c>
      <c r="G7" s="13">
        <v>0.6279</v>
      </c>
      <c r="H7" s="14">
        <v>0</v>
      </c>
      <c r="I7" s="30">
        <v>87.44</v>
      </c>
    </row>
    <row r="8" spans="1:9" ht="16.5" customHeight="1">
      <c r="A8" s="108"/>
      <c r="B8" s="110"/>
      <c r="C8" s="7" t="s">
        <v>29</v>
      </c>
      <c r="D8" s="12">
        <v>89</v>
      </c>
      <c r="E8" s="12">
        <v>48</v>
      </c>
      <c r="F8" s="15">
        <v>0</v>
      </c>
      <c r="G8" s="13">
        <v>0.5455</v>
      </c>
      <c r="H8" s="14">
        <v>0</v>
      </c>
      <c r="I8" s="30">
        <v>90.41</v>
      </c>
    </row>
    <row r="9" spans="1:9" ht="16.5" customHeight="1">
      <c r="A9" s="108"/>
      <c r="B9" s="110"/>
      <c r="C9" s="7" t="s">
        <v>30</v>
      </c>
      <c r="D9" s="12">
        <v>77</v>
      </c>
      <c r="E9" s="12">
        <v>42</v>
      </c>
      <c r="F9" s="15">
        <v>1</v>
      </c>
      <c r="G9" s="13">
        <v>0.5455</v>
      </c>
      <c r="H9" s="14">
        <v>0.013000000000000001</v>
      </c>
      <c r="I9" s="30">
        <v>85.68</v>
      </c>
    </row>
    <row r="10" spans="1:9" ht="16.5" customHeight="1">
      <c r="A10" s="108"/>
      <c r="B10" s="110"/>
      <c r="C10" s="7" t="s">
        <v>31</v>
      </c>
      <c r="D10" s="12">
        <v>78</v>
      </c>
      <c r="E10" s="12">
        <v>45</v>
      </c>
      <c r="F10" s="15">
        <v>6</v>
      </c>
      <c r="G10" s="13">
        <v>0.5769</v>
      </c>
      <c r="H10" s="14">
        <v>0.07690000000000001</v>
      </c>
      <c r="I10" s="30">
        <v>85.14</v>
      </c>
    </row>
    <row r="11" spans="1:9" ht="16.5" customHeight="1">
      <c r="A11" s="108"/>
      <c r="B11" s="110"/>
      <c r="C11" s="7" t="s">
        <v>32</v>
      </c>
      <c r="D11" s="12">
        <v>79</v>
      </c>
      <c r="E11" s="12">
        <v>49</v>
      </c>
      <c r="F11" s="15">
        <v>2</v>
      </c>
      <c r="G11" s="13">
        <v>0.6203</v>
      </c>
      <c r="H11" s="14">
        <v>0.0253</v>
      </c>
      <c r="I11" s="34">
        <v>87.74</v>
      </c>
    </row>
    <row r="12" spans="1:9" ht="16.5" customHeight="1">
      <c r="A12" s="108"/>
      <c r="B12" s="110"/>
      <c r="C12" s="7" t="s">
        <v>33</v>
      </c>
      <c r="D12" s="12">
        <v>32</v>
      </c>
      <c r="E12" s="12">
        <v>18</v>
      </c>
      <c r="F12" s="12">
        <v>0</v>
      </c>
      <c r="G12" s="13">
        <v>0.5625</v>
      </c>
      <c r="H12" s="14">
        <v>0</v>
      </c>
      <c r="I12" s="30">
        <v>88.13</v>
      </c>
    </row>
    <row r="13" spans="1:9" ht="16.5" customHeight="1">
      <c r="A13" s="108"/>
      <c r="B13" s="106" t="s">
        <v>34</v>
      </c>
      <c r="C13" s="106"/>
      <c r="D13" s="17">
        <v>65</v>
      </c>
      <c r="E13" s="17">
        <v>36.2</v>
      </c>
      <c r="F13" s="17">
        <v>2.1</v>
      </c>
      <c r="G13" s="18">
        <v>0.5569</v>
      </c>
      <c r="H13" s="18">
        <v>0.0323</v>
      </c>
      <c r="I13" s="35">
        <v>86.44</v>
      </c>
    </row>
    <row r="14" spans="1:9" ht="16.5" customHeight="1">
      <c r="A14" s="108"/>
      <c r="B14" s="110" t="s">
        <v>35</v>
      </c>
      <c r="C14" s="19" t="s">
        <v>36</v>
      </c>
      <c r="D14" s="20">
        <v>73</v>
      </c>
      <c r="E14" s="21">
        <v>54</v>
      </c>
      <c r="F14" s="21">
        <v>6</v>
      </c>
      <c r="G14" s="22">
        <v>0.7397</v>
      </c>
      <c r="H14" s="22">
        <v>0.0822</v>
      </c>
      <c r="I14" s="30">
        <v>88.49</v>
      </c>
    </row>
    <row r="15" spans="1:9" ht="16.5" customHeight="1">
      <c r="A15" s="108"/>
      <c r="B15" s="110"/>
      <c r="C15" s="19" t="s">
        <v>37</v>
      </c>
      <c r="D15" s="20">
        <v>73</v>
      </c>
      <c r="E15" s="21">
        <v>34</v>
      </c>
      <c r="F15" s="21">
        <v>1</v>
      </c>
      <c r="G15" s="22">
        <v>0.4658</v>
      </c>
      <c r="H15" s="22">
        <v>0.0137</v>
      </c>
      <c r="I15" s="30">
        <v>83.57</v>
      </c>
    </row>
    <row r="16" spans="1:9" ht="16.5" customHeight="1">
      <c r="A16" s="108"/>
      <c r="B16" s="110"/>
      <c r="C16" s="19" t="s">
        <v>38</v>
      </c>
      <c r="D16" s="20">
        <v>73</v>
      </c>
      <c r="E16" s="21">
        <v>39</v>
      </c>
      <c r="F16" s="21">
        <v>2</v>
      </c>
      <c r="G16" s="22">
        <v>0.5342</v>
      </c>
      <c r="H16" s="22">
        <v>0.0274</v>
      </c>
      <c r="I16" s="30">
        <v>85.21</v>
      </c>
    </row>
    <row r="17" spans="1:9" ht="16.5" customHeight="1">
      <c r="A17" s="108"/>
      <c r="B17" s="110"/>
      <c r="C17" s="19" t="s">
        <v>39</v>
      </c>
      <c r="D17" s="20">
        <v>86</v>
      </c>
      <c r="E17" s="21">
        <v>38</v>
      </c>
      <c r="F17" s="21">
        <v>4</v>
      </c>
      <c r="G17" s="22">
        <v>0.44189999999999996</v>
      </c>
      <c r="H17" s="22">
        <v>0.04650000000000001</v>
      </c>
      <c r="I17" s="30">
        <v>79.07</v>
      </c>
    </row>
    <row r="18" spans="1:9" ht="16.5" customHeight="1">
      <c r="A18" s="108"/>
      <c r="B18" s="110"/>
      <c r="C18" s="6" t="s">
        <v>40</v>
      </c>
      <c r="D18" s="20">
        <v>86</v>
      </c>
      <c r="E18" s="21">
        <v>37</v>
      </c>
      <c r="F18" s="21">
        <v>7</v>
      </c>
      <c r="G18" s="22">
        <v>0.4302</v>
      </c>
      <c r="H18" s="22">
        <v>0.0814</v>
      </c>
      <c r="I18" s="30">
        <v>78.14</v>
      </c>
    </row>
    <row r="19" spans="1:9" ht="16.5" customHeight="1">
      <c r="A19" s="108"/>
      <c r="B19" s="110"/>
      <c r="C19" s="6" t="s">
        <v>24</v>
      </c>
      <c r="D19" s="20">
        <v>86</v>
      </c>
      <c r="E19" s="21">
        <v>45</v>
      </c>
      <c r="F19" s="21">
        <v>3</v>
      </c>
      <c r="G19" s="22">
        <v>0.5233</v>
      </c>
      <c r="H19" s="22">
        <v>0.0349</v>
      </c>
      <c r="I19" s="30">
        <v>83.26</v>
      </c>
    </row>
    <row r="20" spans="1:9" ht="16.5" customHeight="1">
      <c r="A20" s="108"/>
      <c r="B20" s="110"/>
      <c r="C20" s="6" t="s">
        <v>25</v>
      </c>
      <c r="D20" s="20">
        <v>86</v>
      </c>
      <c r="E20" s="21">
        <v>50</v>
      </c>
      <c r="F20" s="21">
        <v>5</v>
      </c>
      <c r="G20" s="22">
        <v>0.5814</v>
      </c>
      <c r="H20" s="22">
        <v>0.0581</v>
      </c>
      <c r="I20" s="30">
        <v>80.93</v>
      </c>
    </row>
    <row r="21" spans="1:9" ht="16.5" customHeight="1">
      <c r="A21" s="108"/>
      <c r="B21" s="110"/>
      <c r="C21" s="6" t="s">
        <v>28</v>
      </c>
      <c r="D21" s="20">
        <v>84</v>
      </c>
      <c r="E21" s="21">
        <v>46</v>
      </c>
      <c r="F21" s="21">
        <v>10</v>
      </c>
      <c r="G21" s="22">
        <v>0.5476</v>
      </c>
      <c r="H21" s="22">
        <v>0.11900000000000001</v>
      </c>
      <c r="I21" s="30">
        <v>80.95</v>
      </c>
    </row>
    <row r="22" spans="1:9" ht="16.5" customHeight="1">
      <c r="A22" s="108"/>
      <c r="B22" s="110"/>
      <c r="C22" s="6" t="s">
        <v>29</v>
      </c>
      <c r="D22" s="23">
        <v>81</v>
      </c>
      <c r="E22" s="23">
        <v>55</v>
      </c>
      <c r="F22" s="23">
        <v>4</v>
      </c>
      <c r="G22" s="24">
        <v>0.679</v>
      </c>
      <c r="H22" s="24">
        <v>0.049400000000000006</v>
      </c>
      <c r="I22" s="30">
        <v>88.15</v>
      </c>
    </row>
    <row r="23" spans="1:9" ht="16.5" customHeight="1">
      <c r="A23" s="108"/>
      <c r="B23" s="110"/>
      <c r="C23" s="6" t="s">
        <v>30</v>
      </c>
      <c r="D23" s="23">
        <v>65</v>
      </c>
      <c r="E23" s="23">
        <v>36</v>
      </c>
      <c r="F23" s="23">
        <v>3</v>
      </c>
      <c r="G23" s="24">
        <v>0.5538000000000001</v>
      </c>
      <c r="H23" s="24">
        <v>0.0462</v>
      </c>
      <c r="I23" s="30">
        <v>84.91</v>
      </c>
    </row>
    <row r="24" spans="1:9" ht="16.5" customHeight="1">
      <c r="A24" s="108"/>
      <c r="B24" s="110"/>
      <c r="C24" s="6" t="s">
        <v>31</v>
      </c>
      <c r="D24" s="23">
        <v>63</v>
      </c>
      <c r="E24" s="23">
        <v>45</v>
      </c>
      <c r="F24" s="23">
        <v>0</v>
      </c>
      <c r="G24" s="24">
        <v>0.7143</v>
      </c>
      <c r="H24" s="24">
        <v>0</v>
      </c>
      <c r="I24" s="30">
        <v>93.02</v>
      </c>
    </row>
    <row r="25" spans="1:9" ht="16.5" customHeight="1">
      <c r="A25" s="108"/>
      <c r="B25" s="110"/>
      <c r="C25" s="6" t="s">
        <v>32</v>
      </c>
      <c r="D25" s="23">
        <v>66</v>
      </c>
      <c r="E25" s="23">
        <v>50</v>
      </c>
      <c r="F25" s="6">
        <v>0</v>
      </c>
      <c r="G25" s="24">
        <v>0.7576</v>
      </c>
      <c r="H25" s="24">
        <v>0</v>
      </c>
      <c r="I25" s="30">
        <v>92.43</v>
      </c>
    </row>
    <row r="26" spans="1:9" ht="16.5" customHeight="1">
      <c r="A26" s="108"/>
      <c r="B26" s="110"/>
      <c r="C26" s="6" t="s">
        <v>33</v>
      </c>
      <c r="D26" s="23">
        <v>60</v>
      </c>
      <c r="E26" s="23">
        <v>50</v>
      </c>
      <c r="F26" s="23">
        <v>1</v>
      </c>
      <c r="G26" s="24">
        <v>0.8332999999999999</v>
      </c>
      <c r="H26" s="24">
        <v>0.0167</v>
      </c>
      <c r="I26" s="30">
        <v>94.33</v>
      </c>
    </row>
    <row r="27" spans="1:9" ht="16.5" customHeight="1">
      <c r="A27" s="108"/>
      <c r="B27" s="106" t="s">
        <v>34</v>
      </c>
      <c r="C27" s="106"/>
      <c r="D27" s="6">
        <v>75.54</v>
      </c>
      <c r="E27" s="6">
        <v>44.54</v>
      </c>
      <c r="F27" s="6">
        <v>3.54</v>
      </c>
      <c r="G27" s="25">
        <v>0.5896</v>
      </c>
      <c r="H27" s="25">
        <v>0.046900000000000004</v>
      </c>
      <c r="I27" s="30">
        <v>85.57</v>
      </c>
    </row>
    <row r="28" spans="1:9" ht="16.5" customHeight="1">
      <c r="A28" s="109"/>
      <c r="B28" s="107" t="s">
        <v>17</v>
      </c>
      <c r="C28" s="107"/>
      <c r="D28" s="27">
        <v>70.27</v>
      </c>
      <c r="E28" s="27">
        <v>40.37</v>
      </c>
      <c r="F28" s="27">
        <v>2.82</v>
      </c>
      <c r="G28" s="28">
        <v>0.5745</v>
      </c>
      <c r="H28" s="28">
        <v>0.0401</v>
      </c>
      <c r="I28" s="36">
        <v>86.01</v>
      </c>
    </row>
  </sheetData>
  <sheetProtection/>
  <mergeCells count="7">
    <mergeCell ref="A1:I1"/>
    <mergeCell ref="B13:C13"/>
    <mergeCell ref="B27:C27"/>
    <mergeCell ref="B28:C28"/>
    <mergeCell ref="A3:A28"/>
    <mergeCell ref="B3:B12"/>
    <mergeCell ref="B14:B26"/>
  </mergeCells>
  <printOptions/>
  <pageMargins left="0.75" right="0.75" top="1" bottom="1" header="0.5111111111111111" footer="0.511111111111111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SDWM</cp:lastModifiedBy>
  <dcterms:created xsi:type="dcterms:W3CDTF">2012-06-06T01:30:27Z</dcterms:created>
  <dcterms:modified xsi:type="dcterms:W3CDTF">2014-11-11T12:43:15Z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